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erner\Pittsburg State University\BUD - MigratedData\Reports\Fringe Rates and Web Page\"/>
    </mc:Choice>
  </mc:AlternateContent>
  <bookViews>
    <workbookView xWindow="0" yWindow="0" windowWidth="28800" windowHeight="11700"/>
  </bookViews>
  <sheets>
    <sheet name="Grad and Stud" sheetId="1" r:id="rId1"/>
  </sheets>
  <calcPr calcId="162913"/>
</workbook>
</file>

<file path=xl/calcChain.xml><?xml version="1.0" encoding="utf-8"?>
<calcChain xmlns="http://schemas.openxmlformats.org/spreadsheetml/2006/main">
  <c r="C60" i="1" l="1"/>
  <c r="C48" i="1"/>
  <c r="C47" i="1"/>
  <c r="C29" i="1"/>
  <c r="C28" i="1"/>
  <c r="B61" i="1"/>
  <c r="B60" i="1"/>
  <c r="B48" i="1"/>
  <c r="B47" i="1"/>
  <c r="B29" i="1"/>
  <c r="B28" i="1"/>
  <c r="H37" i="1" l="1"/>
  <c r="H54" i="1" s="1"/>
  <c r="F57" i="1"/>
  <c r="F37" i="1"/>
  <c r="F54" i="1" s="1"/>
  <c r="H57" i="1"/>
  <c r="D44" i="1"/>
  <c r="H44" i="1" s="1"/>
  <c r="F25" i="1"/>
  <c r="H25" i="1"/>
  <c r="F6" i="1"/>
  <c r="F22" i="1" s="1"/>
  <c r="D12" i="1"/>
  <c r="F12" i="1" s="1"/>
  <c r="H6" i="1"/>
  <c r="H22" i="1" s="1"/>
  <c r="F44" i="1" l="1"/>
  <c r="H12" i="1"/>
</calcChain>
</file>

<file path=xl/sharedStrings.xml><?xml version="1.0" encoding="utf-8"?>
<sst xmlns="http://schemas.openxmlformats.org/spreadsheetml/2006/main" count="43" uniqueCount="25">
  <si>
    <r>
      <t xml:space="preserve">OPTION 1 (STUDENTS) - </t>
    </r>
    <r>
      <rPr>
        <b/>
        <i/>
        <sz val="10"/>
        <rFont val="Arial"/>
        <family val="2"/>
      </rPr>
      <t>Enter Hourly rate in blue box.</t>
    </r>
  </si>
  <si>
    <t>Fringes</t>
  </si>
  <si>
    <t>Students-Hourly</t>
  </si>
  <si>
    <t>enter hourly rate</t>
  </si>
  <si>
    <t>Hourly Rate</t>
  </si>
  <si>
    <t>enter hours</t>
  </si>
  <si>
    <t>Hours worked</t>
  </si>
  <si>
    <t>Total bi-weekly pay</t>
  </si>
  <si>
    <t>Fringe Rates:</t>
  </si>
  <si>
    <r>
      <t xml:space="preserve">OPTION 2 (STUDENTS) - </t>
    </r>
    <r>
      <rPr>
        <b/>
        <i/>
        <sz val="10"/>
        <rFont val="Arial"/>
        <family val="2"/>
      </rPr>
      <t>Enter Bi-Weekly rate in blue box.</t>
    </r>
  </si>
  <si>
    <t>Students-Bi-Weekly</t>
  </si>
  <si>
    <t>enter bi-weekly rate</t>
  </si>
  <si>
    <r>
      <t xml:space="preserve">OPTION 1 (Graduate Assistants) - </t>
    </r>
    <r>
      <rPr>
        <b/>
        <i/>
        <sz val="10"/>
        <rFont val="Arial"/>
        <family val="2"/>
      </rPr>
      <t>Enter Hourly rate in blue box.</t>
    </r>
  </si>
  <si>
    <t>Graduate Assistants - Hourly</t>
  </si>
  <si>
    <t>For Health Insurance Rates use table below.</t>
  </si>
  <si>
    <r>
      <t xml:space="preserve">OPTION 2 (Graduate Assistants) - </t>
    </r>
    <r>
      <rPr>
        <b/>
        <i/>
        <sz val="10"/>
        <rFont val="Arial"/>
        <family val="2"/>
      </rPr>
      <t>Enter Bi-Weekly rate in blue box.</t>
    </r>
  </si>
  <si>
    <t>Graduate Assistants -Bi-Weekly</t>
  </si>
  <si>
    <t>Bi-Weekly Rate</t>
  </si>
  <si>
    <t>Health Insurance Rates for Graduate Teaching and Research Assistants</t>
  </si>
  <si>
    <t>Fall / Spring Semester Rates</t>
  </si>
  <si>
    <t>Summer Semester Rate</t>
  </si>
  <si>
    <t>FY 2022</t>
  </si>
  <si>
    <t>FY 2023</t>
  </si>
  <si>
    <t>8/1/21-7/31/22</t>
  </si>
  <si>
    <t>8/1/22-7/31/23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</si>
</sst>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0.000%"/>
    <numFmt numFmtId="166" formatCode="_(* #,##0.00_);_(* \(#,##0.00\);_(* &quot;-&quot;?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Fill="1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Fill="1" applyBorder="1"/>
    <xf numFmtId="0" fontId="2" fillId="0" borderId="5" xfId="0" applyFont="1" applyBorder="1"/>
    <xf numFmtId="0" fontId="0" fillId="0" borderId="1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5" xfId="0" applyFont="1" applyBorder="1"/>
    <xf numFmtId="164" fontId="0" fillId="2" borderId="0" xfId="0" applyNumberFormat="1" applyFill="1" applyBorder="1"/>
    <xf numFmtId="0" fontId="0" fillId="2" borderId="0" xfId="0" applyFill="1" applyBorder="1"/>
    <xf numFmtId="43" fontId="1" fillId="0" borderId="0" xfId="1" applyBorder="1"/>
    <xf numFmtId="43" fontId="0" fillId="0" borderId="0" xfId="0" applyNumberFormat="1" applyBorder="1"/>
    <xf numFmtId="0" fontId="5" fillId="0" borderId="5" xfId="2" applyBorder="1" applyAlignment="1" applyProtection="1"/>
    <xf numFmtId="165" fontId="0" fillId="0" borderId="0" xfId="0" applyNumberFormat="1" applyBorder="1"/>
    <xf numFmtId="0" fontId="0" fillId="0" borderId="7" xfId="0" applyBorder="1"/>
    <xf numFmtId="165" fontId="0" fillId="0" borderId="1" xfId="0" applyNumberFormat="1" applyBorder="1"/>
    <xf numFmtId="0" fontId="0" fillId="0" borderId="1" xfId="0" applyBorder="1"/>
    <xf numFmtId="0" fontId="0" fillId="0" borderId="8" xfId="0" applyFill="1" applyBorder="1"/>
    <xf numFmtId="165" fontId="0" fillId="0" borderId="0" xfId="0" applyNumberFormat="1"/>
    <xf numFmtId="0" fontId="0" fillId="0" borderId="0" xfId="0" applyFill="1"/>
    <xf numFmtId="7" fontId="1" fillId="2" borderId="0" xfId="1" applyNumberForma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7" xfId="0" applyFont="1" applyBorder="1"/>
    <xf numFmtId="43" fontId="1" fillId="0" borderId="1" xfId="1" applyBorder="1"/>
    <xf numFmtId="43" fontId="0" fillId="0" borderId="1" xfId="0" applyNumberFormat="1" applyBorder="1"/>
    <xf numFmtId="43" fontId="1" fillId="0" borderId="0" xfId="1"/>
    <xf numFmtId="43" fontId="0" fillId="0" borderId="0" xfId="0" applyNumberFormat="1"/>
    <xf numFmtId="43" fontId="1" fillId="0" borderId="3" xfId="1" applyBorder="1"/>
    <xf numFmtId="43" fontId="0" fillId="0" borderId="3" xfId="0" applyNumberFormat="1" applyBorder="1"/>
    <xf numFmtId="0" fontId="0" fillId="0" borderId="0" xfId="0" applyFill="1" applyBorder="1"/>
    <xf numFmtId="166" fontId="0" fillId="0" borderId="0" xfId="0" applyNumberFormat="1" applyBorder="1"/>
    <xf numFmtId="0" fontId="8" fillId="0" borderId="5" xfId="3" applyFont="1" applyBorder="1"/>
    <xf numFmtId="0" fontId="8" fillId="0" borderId="0" xfId="3" applyFont="1" applyBorder="1"/>
    <xf numFmtId="0" fontId="8" fillId="0" borderId="6" xfId="3" applyFont="1" applyBorder="1"/>
    <xf numFmtId="8" fontId="8" fillId="0" borderId="0" xfId="4" applyNumberFormat="1" applyFont="1"/>
    <xf numFmtId="0" fontId="8" fillId="0" borderId="0" xfId="4" applyFont="1"/>
    <xf numFmtId="0" fontId="8" fillId="0" borderId="9" xfId="3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3" applyFont="1" applyBorder="1" applyAlignment="1">
      <alignment horizontal="left"/>
    </xf>
    <xf numFmtId="0" fontId="4" fillId="0" borderId="3" xfId="3" applyFont="1" applyBorder="1" applyAlignment="1">
      <alignment horizontal="left"/>
    </xf>
    <xf numFmtId="0" fontId="4" fillId="0" borderId="4" xfId="3" applyFont="1" applyBorder="1" applyAlignment="1">
      <alignment horizontal="left"/>
    </xf>
  </cellXfs>
  <cellStyles count="5">
    <cellStyle name="Comma" xfId="1" builtinId="3"/>
    <cellStyle name="Hyperlink" xfId="2" builtinId="8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ittstate.edu/bud/documents/BudgetedFringeBenefitRates-June07.pdf" TargetMode="External"/><Relationship Id="rId2" Type="http://schemas.openxmlformats.org/officeDocument/2006/relationships/hyperlink" Target="http://www.pittstate.edu/bud/documents/BudgetedFringeBenefitRates-June07.pdf" TargetMode="External"/><Relationship Id="rId1" Type="http://schemas.openxmlformats.org/officeDocument/2006/relationships/hyperlink" Target="http://www.pittstate.edu/bud/documents/BudgetedFringeBenefitRates-June0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ittstate.edu/bud/documents/BudgetedFringeBenefitRates-June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69"/>
  <sheetViews>
    <sheetView tabSelected="1" topLeftCell="A52" workbookViewId="0">
      <selection activeCell="K71" sqref="K71"/>
    </sheetView>
  </sheetViews>
  <sheetFormatPr defaultRowHeight="13.2" x14ac:dyDescent="0.25"/>
  <cols>
    <col min="1" max="1" width="1.88671875" customWidth="1"/>
    <col min="3" max="3" width="10.33203125" bestFit="1" customWidth="1"/>
    <col min="4" max="4" width="18.88671875" customWidth="1"/>
    <col min="5" max="5" width="1.33203125" customWidth="1"/>
    <col min="6" max="6" width="11.88671875" customWidth="1"/>
    <col min="7" max="7" width="1.33203125" customWidth="1"/>
    <col min="8" max="8" width="13.5546875" customWidth="1"/>
    <col min="9" max="9" width="1.33203125" style="23" customWidth="1"/>
    <col min="11" max="11" width="11.88671875" customWidth="1"/>
  </cols>
  <sheetData>
    <row r="3" spans="2:9" ht="13.8" thickBot="1" x14ac:dyDescent="0.3">
      <c r="B3" s="43" t="s">
        <v>0</v>
      </c>
      <c r="C3" s="43"/>
      <c r="D3" s="43"/>
      <c r="E3" s="43"/>
      <c r="F3" s="43"/>
      <c r="G3" s="43"/>
      <c r="H3" s="43"/>
      <c r="I3" s="43"/>
    </row>
    <row r="4" spans="2:9" x14ac:dyDescent="0.25">
      <c r="B4" s="1"/>
      <c r="C4" s="2"/>
      <c r="D4" s="2"/>
      <c r="E4" s="2"/>
      <c r="F4" s="2"/>
      <c r="G4" s="2"/>
      <c r="H4" s="2"/>
      <c r="I4" s="3"/>
    </row>
    <row r="5" spans="2:9" x14ac:dyDescent="0.25">
      <c r="B5" s="4"/>
      <c r="C5" s="5"/>
      <c r="D5" s="5"/>
      <c r="E5" s="5"/>
      <c r="F5" s="6" t="s">
        <v>1</v>
      </c>
      <c r="G5" s="5"/>
      <c r="H5" s="6" t="s">
        <v>1</v>
      </c>
      <c r="I5" s="7"/>
    </row>
    <row r="6" spans="2:9" ht="13.8" thickBot="1" x14ac:dyDescent="0.3">
      <c r="B6" s="8" t="s">
        <v>2</v>
      </c>
      <c r="C6" s="5"/>
      <c r="D6" s="5"/>
      <c r="E6" s="5"/>
      <c r="F6" s="9" t="str">
        <f>B15</f>
        <v>FY 2022</v>
      </c>
      <c r="G6" s="6"/>
      <c r="H6" s="9" t="str">
        <f>B16</f>
        <v>FY 2023</v>
      </c>
      <c r="I6" s="10"/>
    </row>
    <row r="7" spans="2:9" x14ac:dyDescent="0.25">
      <c r="B7" s="8"/>
      <c r="C7" s="5"/>
      <c r="D7" s="5"/>
      <c r="E7" s="5"/>
      <c r="F7" s="6"/>
      <c r="G7" s="6"/>
      <c r="H7" s="6"/>
      <c r="I7" s="10"/>
    </row>
    <row r="8" spans="2:9" x14ac:dyDescent="0.25">
      <c r="B8" s="11" t="s">
        <v>3</v>
      </c>
      <c r="C8" s="5"/>
      <c r="D8" s="5"/>
      <c r="E8" s="5"/>
      <c r="F8" s="5"/>
      <c r="G8" s="5"/>
      <c r="H8" s="5"/>
      <c r="I8" s="7"/>
    </row>
    <row r="9" spans="2:9" x14ac:dyDescent="0.25">
      <c r="B9" s="4" t="s">
        <v>4</v>
      </c>
      <c r="C9" s="5"/>
      <c r="D9" s="12">
        <v>8</v>
      </c>
      <c r="E9" s="5"/>
      <c r="F9" s="5"/>
      <c r="G9" s="5"/>
      <c r="H9" s="5"/>
      <c r="I9" s="7"/>
    </row>
    <row r="10" spans="2:9" x14ac:dyDescent="0.25">
      <c r="B10" s="11" t="s">
        <v>5</v>
      </c>
      <c r="C10" s="5"/>
      <c r="D10" s="5"/>
      <c r="E10" s="5"/>
      <c r="F10" s="5"/>
      <c r="G10" s="5"/>
      <c r="H10" s="5"/>
      <c r="I10" s="7"/>
    </row>
    <row r="11" spans="2:9" x14ac:dyDescent="0.25">
      <c r="B11" s="4" t="s">
        <v>6</v>
      </c>
      <c r="C11" s="5"/>
      <c r="D11" s="13">
        <v>20</v>
      </c>
      <c r="E11" s="5"/>
      <c r="F11" s="5"/>
      <c r="G11" s="5"/>
      <c r="H11" s="5"/>
      <c r="I11" s="7"/>
    </row>
    <row r="12" spans="2:9" x14ac:dyDescent="0.25">
      <c r="B12" s="4" t="s">
        <v>7</v>
      </c>
      <c r="C12" s="5"/>
      <c r="D12" s="14">
        <f>ROUND((D9*D11),2)</f>
        <v>160</v>
      </c>
      <c r="E12" s="5"/>
      <c r="F12" s="15">
        <f>ROUND((D12*C15),2)</f>
        <v>1.74</v>
      </c>
      <c r="G12" s="5"/>
      <c r="H12" s="15">
        <f>ROUND((D12*C16),2)</f>
        <v>1.77</v>
      </c>
      <c r="I12" s="7"/>
    </row>
    <row r="13" spans="2:9" x14ac:dyDescent="0.25">
      <c r="B13" s="4"/>
      <c r="C13" s="5"/>
      <c r="D13" s="5"/>
      <c r="E13" s="5"/>
      <c r="F13" s="5"/>
      <c r="G13" s="5"/>
      <c r="H13" s="5"/>
      <c r="I13" s="7"/>
    </row>
    <row r="14" spans="2:9" x14ac:dyDescent="0.25">
      <c r="B14" s="16" t="s">
        <v>8</v>
      </c>
      <c r="C14" s="5"/>
      <c r="D14" s="5"/>
      <c r="E14" s="5"/>
      <c r="F14" s="5"/>
      <c r="G14" s="5"/>
      <c r="H14" s="5"/>
      <c r="I14" s="7"/>
    </row>
    <row r="15" spans="2:9" x14ac:dyDescent="0.25">
      <c r="B15" s="4" t="s">
        <v>21</v>
      </c>
      <c r="C15" s="17">
        <v>1.089E-2</v>
      </c>
      <c r="D15" s="5"/>
      <c r="E15" s="5"/>
      <c r="F15" s="5"/>
      <c r="G15" s="5"/>
      <c r="H15" s="5"/>
      <c r="I15" s="7"/>
    </row>
    <row r="16" spans="2:9" x14ac:dyDescent="0.25">
      <c r="B16" s="4" t="s">
        <v>22</v>
      </c>
      <c r="C16" s="17">
        <v>1.1050000000000001E-2</v>
      </c>
      <c r="D16" s="5"/>
      <c r="E16" s="5"/>
      <c r="F16" s="5"/>
      <c r="G16" s="5"/>
      <c r="H16" s="5"/>
      <c r="I16" s="7"/>
    </row>
    <row r="17" spans="2:9" ht="13.8" thickBot="1" x14ac:dyDescent="0.3">
      <c r="B17" s="18"/>
      <c r="C17" s="19"/>
      <c r="D17" s="20"/>
      <c r="E17" s="20"/>
      <c r="F17" s="20"/>
      <c r="G17" s="20"/>
      <c r="H17" s="20"/>
      <c r="I17" s="21"/>
    </row>
    <row r="18" spans="2:9" x14ac:dyDescent="0.25">
      <c r="C18" s="22"/>
    </row>
    <row r="19" spans="2:9" ht="13.8" thickBot="1" x14ac:dyDescent="0.3">
      <c r="B19" s="43" t="s">
        <v>9</v>
      </c>
      <c r="C19" s="43"/>
      <c r="D19" s="43"/>
      <c r="E19" s="43"/>
      <c r="F19" s="43"/>
      <c r="G19" s="43"/>
      <c r="H19" s="43"/>
      <c r="I19" s="43"/>
    </row>
    <row r="20" spans="2:9" x14ac:dyDescent="0.25">
      <c r="B20" s="1"/>
      <c r="C20" s="2"/>
      <c r="D20" s="2"/>
      <c r="E20" s="2"/>
      <c r="F20" s="2"/>
      <c r="G20" s="2"/>
      <c r="H20" s="2"/>
      <c r="I20" s="3"/>
    </row>
    <row r="21" spans="2:9" x14ac:dyDescent="0.25">
      <c r="B21" s="4"/>
      <c r="C21" s="5"/>
      <c r="D21" s="5"/>
      <c r="E21" s="5"/>
      <c r="F21" s="6" t="s">
        <v>1</v>
      </c>
      <c r="G21" s="5"/>
      <c r="H21" s="6" t="s">
        <v>1</v>
      </c>
      <c r="I21" s="7"/>
    </row>
    <row r="22" spans="2:9" ht="13.8" thickBot="1" x14ac:dyDescent="0.3">
      <c r="B22" s="8" t="s">
        <v>10</v>
      </c>
      <c r="C22" s="5"/>
      <c r="D22" s="5"/>
      <c r="E22" s="5"/>
      <c r="F22" s="9" t="str">
        <f>F6</f>
        <v>FY 2022</v>
      </c>
      <c r="G22" s="6"/>
      <c r="H22" s="9" t="str">
        <f>H6</f>
        <v>FY 2023</v>
      </c>
      <c r="I22" s="10"/>
    </row>
    <row r="23" spans="2:9" x14ac:dyDescent="0.25">
      <c r="B23" s="8"/>
      <c r="C23" s="5"/>
      <c r="D23" s="5"/>
      <c r="E23" s="5"/>
      <c r="F23" s="6"/>
      <c r="G23" s="6"/>
      <c r="H23" s="6"/>
      <c r="I23" s="10"/>
    </row>
    <row r="24" spans="2:9" x14ac:dyDescent="0.25">
      <c r="B24" s="11" t="s">
        <v>11</v>
      </c>
      <c r="C24" s="5"/>
      <c r="D24" s="5"/>
      <c r="E24" s="5"/>
      <c r="F24" s="5"/>
      <c r="G24" s="5"/>
      <c r="H24" s="5"/>
      <c r="I24" s="7"/>
    </row>
    <row r="25" spans="2:9" x14ac:dyDescent="0.25">
      <c r="B25" s="4" t="s">
        <v>7</v>
      </c>
      <c r="C25" s="5"/>
      <c r="D25" s="24">
        <v>160</v>
      </c>
      <c r="E25" s="5"/>
      <c r="F25" s="15">
        <f>ROUND((D25*C28),2)</f>
        <v>1.74</v>
      </c>
      <c r="G25" s="5"/>
      <c r="H25" s="15">
        <f>ROUND((D25*C29),2)</f>
        <v>1.77</v>
      </c>
      <c r="I25" s="7"/>
    </row>
    <row r="26" spans="2:9" x14ac:dyDescent="0.25">
      <c r="B26" s="4"/>
      <c r="C26" s="5"/>
      <c r="D26" s="5"/>
      <c r="E26" s="5"/>
      <c r="F26" s="5"/>
      <c r="G26" s="5"/>
      <c r="H26" s="5"/>
      <c r="I26" s="7"/>
    </row>
    <row r="27" spans="2:9" x14ac:dyDescent="0.25">
      <c r="B27" s="16" t="s">
        <v>8</v>
      </c>
      <c r="C27" s="5"/>
      <c r="D27" s="5"/>
      <c r="E27" s="5"/>
      <c r="F27" s="5"/>
      <c r="G27" s="5"/>
      <c r="H27" s="5"/>
      <c r="I27" s="7"/>
    </row>
    <row r="28" spans="2:9" x14ac:dyDescent="0.25">
      <c r="B28" s="4" t="str">
        <f>B15</f>
        <v>FY 2022</v>
      </c>
      <c r="C28" s="17">
        <f>C15</f>
        <v>1.089E-2</v>
      </c>
      <c r="D28" s="5"/>
      <c r="E28" s="5"/>
      <c r="F28" s="5"/>
      <c r="G28" s="5"/>
      <c r="H28" s="5"/>
      <c r="I28" s="7"/>
    </row>
    <row r="29" spans="2:9" x14ac:dyDescent="0.25">
      <c r="B29" s="4" t="str">
        <f>B16</f>
        <v>FY 2023</v>
      </c>
      <c r="C29" s="17">
        <f>C16</f>
        <v>1.1050000000000001E-2</v>
      </c>
      <c r="D29" s="5"/>
      <c r="E29" s="5"/>
      <c r="F29" s="5"/>
      <c r="G29" s="5"/>
      <c r="H29" s="5"/>
      <c r="I29" s="7"/>
    </row>
    <row r="30" spans="2:9" ht="13.8" thickBot="1" x14ac:dyDescent="0.3">
      <c r="B30" s="18"/>
      <c r="C30" s="19"/>
      <c r="D30" s="20"/>
      <c r="E30" s="20"/>
      <c r="F30" s="20"/>
      <c r="G30" s="20"/>
      <c r="H30" s="20"/>
      <c r="I30" s="21"/>
    </row>
    <row r="31" spans="2:9" x14ac:dyDescent="0.25">
      <c r="C31" s="22"/>
    </row>
    <row r="32" spans="2:9" x14ac:dyDescent="0.25">
      <c r="C32" s="22"/>
    </row>
    <row r="33" spans="2:9" x14ac:dyDescent="0.25">
      <c r="C33" s="22"/>
    </row>
    <row r="34" spans="2:9" ht="13.8" thickBot="1" x14ac:dyDescent="0.3">
      <c r="B34" s="43" t="s">
        <v>12</v>
      </c>
      <c r="C34" s="43"/>
      <c r="D34" s="43"/>
      <c r="E34" s="43"/>
      <c r="F34" s="43"/>
      <c r="G34" s="43"/>
      <c r="H34" s="43"/>
      <c r="I34" s="43"/>
    </row>
    <row r="35" spans="2:9" x14ac:dyDescent="0.25">
      <c r="B35" s="25"/>
      <c r="C35" s="26"/>
      <c r="D35" s="26"/>
      <c r="E35" s="26"/>
      <c r="F35" s="26"/>
      <c r="G35" s="26"/>
      <c r="H35" s="26"/>
      <c r="I35" s="27"/>
    </row>
    <row r="36" spans="2:9" x14ac:dyDescent="0.25">
      <c r="B36" s="4"/>
      <c r="C36" s="5"/>
      <c r="D36" s="5"/>
      <c r="E36" s="5"/>
      <c r="F36" s="6" t="s">
        <v>1</v>
      </c>
      <c r="G36" s="5"/>
      <c r="H36" s="6" t="s">
        <v>1</v>
      </c>
      <c r="I36" s="7"/>
    </row>
    <row r="37" spans="2:9" ht="13.8" thickBot="1" x14ac:dyDescent="0.3">
      <c r="B37" s="8" t="s">
        <v>13</v>
      </c>
      <c r="C37" s="5"/>
      <c r="D37" s="5"/>
      <c r="E37" s="5"/>
      <c r="F37" s="9" t="str">
        <f>B60</f>
        <v>FY 2022</v>
      </c>
      <c r="G37" s="6"/>
      <c r="H37" s="9" t="str">
        <f>B61</f>
        <v>FY 2023</v>
      </c>
      <c r="I37" s="10"/>
    </row>
    <row r="38" spans="2:9" x14ac:dyDescent="0.25">
      <c r="B38" s="4"/>
      <c r="C38" s="5"/>
      <c r="D38" s="5"/>
      <c r="E38" s="5"/>
      <c r="F38" s="5"/>
      <c r="G38" s="5"/>
      <c r="H38" s="5"/>
      <c r="I38" s="7"/>
    </row>
    <row r="39" spans="2:9" x14ac:dyDescent="0.25">
      <c r="B39" s="4"/>
      <c r="C39" s="5"/>
      <c r="D39" s="5"/>
      <c r="E39" s="5"/>
      <c r="F39" s="5"/>
      <c r="G39" s="5"/>
      <c r="H39" s="5"/>
      <c r="I39" s="7"/>
    </row>
    <row r="40" spans="2:9" x14ac:dyDescent="0.25">
      <c r="B40" s="11" t="s">
        <v>3</v>
      </c>
      <c r="C40" s="5"/>
      <c r="D40" s="5"/>
      <c r="E40" s="5"/>
      <c r="F40" s="5"/>
      <c r="G40" s="5"/>
      <c r="H40" s="5"/>
      <c r="I40" s="7"/>
    </row>
    <row r="41" spans="2:9" x14ac:dyDescent="0.25">
      <c r="B41" s="4" t="s">
        <v>4</v>
      </c>
      <c r="C41" s="5"/>
      <c r="D41" s="12">
        <v>12</v>
      </c>
      <c r="E41" s="5"/>
      <c r="F41" s="5"/>
      <c r="G41" s="5"/>
      <c r="H41" s="5"/>
      <c r="I41" s="7"/>
    </row>
    <row r="42" spans="2:9" x14ac:dyDescent="0.25">
      <c r="B42" s="11" t="s">
        <v>5</v>
      </c>
      <c r="C42" s="5"/>
      <c r="D42" s="5"/>
      <c r="E42" s="5"/>
      <c r="F42" s="5"/>
      <c r="G42" s="5"/>
      <c r="H42" s="5"/>
      <c r="I42" s="7"/>
    </row>
    <row r="43" spans="2:9" x14ac:dyDescent="0.25">
      <c r="B43" s="4" t="s">
        <v>6</v>
      </c>
      <c r="C43" s="5"/>
      <c r="D43" s="13">
        <v>20</v>
      </c>
      <c r="E43" s="5"/>
      <c r="F43" s="5"/>
      <c r="G43" s="5"/>
      <c r="H43" s="5"/>
      <c r="I43" s="7"/>
    </row>
    <row r="44" spans="2:9" x14ac:dyDescent="0.25">
      <c r="B44" s="4" t="s">
        <v>7</v>
      </c>
      <c r="C44" s="5"/>
      <c r="D44" s="14">
        <f>ROUND((D41*D43),2)</f>
        <v>240</v>
      </c>
      <c r="E44" s="5"/>
      <c r="F44" s="15">
        <f>ROUND((D44*C60),2)</f>
        <v>2.61</v>
      </c>
      <c r="G44" s="5"/>
      <c r="H44" s="15">
        <f>ROUND((D44*C61),2)</f>
        <v>2.93</v>
      </c>
      <c r="I44" s="7"/>
    </row>
    <row r="45" spans="2:9" x14ac:dyDescent="0.25">
      <c r="B45" s="4"/>
      <c r="C45" s="5"/>
      <c r="D45" s="14"/>
      <c r="E45" s="5"/>
      <c r="F45" s="15"/>
      <c r="G45" s="5"/>
      <c r="H45" s="15"/>
      <c r="I45" s="7"/>
    </row>
    <row r="46" spans="2:9" x14ac:dyDescent="0.25">
      <c r="B46" s="16" t="s">
        <v>8</v>
      </c>
      <c r="C46" s="5"/>
      <c r="D46" s="5"/>
      <c r="E46" s="5"/>
      <c r="F46" s="5"/>
      <c r="G46" s="5"/>
      <c r="H46" s="5"/>
      <c r="I46" s="7"/>
    </row>
    <row r="47" spans="2:9" x14ac:dyDescent="0.25">
      <c r="B47" s="4" t="str">
        <f>B15</f>
        <v>FY 2022</v>
      </c>
      <c r="C47" s="17">
        <f>C15</f>
        <v>1.089E-2</v>
      </c>
      <c r="D47" s="5"/>
      <c r="E47" s="5"/>
      <c r="F47" s="5"/>
      <c r="G47" s="5"/>
      <c r="H47" s="5"/>
      <c r="I47" s="7"/>
    </row>
    <row r="48" spans="2:9" x14ac:dyDescent="0.25">
      <c r="B48" s="4" t="str">
        <f>B16</f>
        <v>FY 2023</v>
      </c>
      <c r="C48" s="17">
        <f>C16</f>
        <v>1.1050000000000001E-2</v>
      </c>
      <c r="D48" s="5"/>
      <c r="E48" s="5"/>
      <c r="F48" s="5"/>
      <c r="G48" s="5"/>
      <c r="H48" s="5"/>
      <c r="I48" s="7"/>
    </row>
    <row r="49" spans="2:9" ht="13.8" thickBot="1" x14ac:dyDescent="0.3">
      <c r="B49" s="28" t="s">
        <v>14</v>
      </c>
      <c r="C49" s="20"/>
      <c r="D49" s="29"/>
      <c r="E49" s="20"/>
      <c r="F49" s="30"/>
      <c r="G49" s="20"/>
      <c r="H49" s="30"/>
      <c r="I49" s="21"/>
    </row>
    <row r="50" spans="2:9" x14ac:dyDescent="0.25">
      <c r="D50" s="31"/>
      <c r="F50" s="32"/>
      <c r="H50" s="32"/>
    </row>
    <row r="51" spans="2:9" ht="13.8" thickBot="1" x14ac:dyDescent="0.3">
      <c r="B51" s="43" t="s">
        <v>15</v>
      </c>
      <c r="C51" s="43"/>
      <c r="D51" s="43"/>
      <c r="E51" s="43"/>
      <c r="F51" s="43"/>
      <c r="G51" s="43"/>
      <c r="H51" s="43"/>
      <c r="I51" s="43"/>
    </row>
    <row r="52" spans="2:9" x14ac:dyDescent="0.25">
      <c r="B52" s="1"/>
      <c r="C52" s="2"/>
      <c r="D52" s="33"/>
      <c r="E52" s="2"/>
      <c r="F52" s="34"/>
      <c r="G52" s="2"/>
      <c r="H52" s="34"/>
      <c r="I52" s="3"/>
    </row>
    <row r="53" spans="2:9" x14ac:dyDescent="0.25">
      <c r="B53" s="4"/>
      <c r="C53" s="5"/>
      <c r="D53" s="5"/>
      <c r="E53" s="5"/>
      <c r="F53" s="6" t="s">
        <v>1</v>
      </c>
      <c r="G53" s="5"/>
      <c r="H53" s="6" t="s">
        <v>1</v>
      </c>
      <c r="I53" s="7"/>
    </row>
    <row r="54" spans="2:9" ht="13.8" thickBot="1" x14ac:dyDescent="0.3">
      <c r="B54" s="8" t="s">
        <v>16</v>
      </c>
      <c r="C54" s="5"/>
      <c r="D54" s="5"/>
      <c r="E54" s="5"/>
      <c r="F54" s="9" t="str">
        <f>F37</f>
        <v>FY 2022</v>
      </c>
      <c r="G54" s="6"/>
      <c r="H54" s="9" t="str">
        <f>H37</f>
        <v>FY 2023</v>
      </c>
      <c r="I54" s="10"/>
    </row>
    <row r="55" spans="2:9" x14ac:dyDescent="0.25">
      <c r="B55" s="4"/>
      <c r="C55" s="5"/>
      <c r="D55" s="35"/>
      <c r="E55" s="5"/>
      <c r="F55" s="5"/>
      <c r="G55" s="5"/>
      <c r="H55" s="5"/>
      <c r="I55" s="7"/>
    </row>
    <row r="56" spans="2:9" x14ac:dyDescent="0.25">
      <c r="B56" s="11" t="s">
        <v>11</v>
      </c>
      <c r="C56" s="5"/>
      <c r="D56" s="5"/>
      <c r="E56" s="5"/>
      <c r="F56" s="5"/>
      <c r="G56" s="5"/>
      <c r="H56" s="5"/>
      <c r="I56" s="7"/>
    </row>
    <row r="57" spans="2:9" x14ac:dyDescent="0.25">
      <c r="B57" s="4" t="s">
        <v>17</v>
      </c>
      <c r="C57" s="5"/>
      <c r="D57" s="24">
        <v>2750</v>
      </c>
      <c r="E57" s="5"/>
      <c r="F57" s="36">
        <f>ROUND((D57*C60),2)</f>
        <v>29.95</v>
      </c>
      <c r="G57" s="5"/>
      <c r="H57" s="36">
        <f>ROUND((D57*C61),2)</f>
        <v>33.61</v>
      </c>
      <c r="I57" s="7"/>
    </row>
    <row r="58" spans="2:9" x14ac:dyDescent="0.25">
      <c r="B58" s="4"/>
      <c r="C58" s="5"/>
      <c r="D58" s="5"/>
      <c r="E58" s="5"/>
      <c r="F58" s="5"/>
      <c r="G58" s="5"/>
      <c r="H58" s="5"/>
      <c r="I58" s="7"/>
    </row>
    <row r="59" spans="2:9" x14ac:dyDescent="0.25">
      <c r="B59" s="16" t="s">
        <v>8</v>
      </c>
      <c r="C59" s="5"/>
      <c r="D59" s="5"/>
      <c r="E59" s="5"/>
      <c r="F59" s="5"/>
      <c r="G59" s="5"/>
      <c r="H59" s="5"/>
      <c r="I59" s="7"/>
    </row>
    <row r="60" spans="2:9" x14ac:dyDescent="0.25">
      <c r="B60" s="4" t="str">
        <f>B15</f>
        <v>FY 2022</v>
      </c>
      <c r="C60" s="17">
        <f>C15</f>
        <v>1.089E-2</v>
      </c>
      <c r="D60" s="5"/>
      <c r="E60" s="5"/>
      <c r="F60" s="5"/>
      <c r="G60" s="5"/>
      <c r="H60" s="5"/>
      <c r="I60" s="7"/>
    </row>
    <row r="61" spans="2:9" x14ac:dyDescent="0.25">
      <c r="B61" s="4" t="str">
        <f>B16</f>
        <v>FY 2023</v>
      </c>
      <c r="C61" s="17">
        <v>1.222E-2</v>
      </c>
      <c r="D61" s="5"/>
      <c r="E61" s="5"/>
      <c r="F61" s="5"/>
      <c r="G61" s="5"/>
      <c r="H61" s="5"/>
      <c r="I61" s="7"/>
    </row>
    <row r="62" spans="2:9" ht="13.8" thickBot="1" x14ac:dyDescent="0.3">
      <c r="B62" s="28" t="s">
        <v>14</v>
      </c>
      <c r="C62" s="19"/>
      <c r="D62" s="20"/>
      <c r="E62" s="20"/>
      <c r="F62" s="20"/>
      <c r="G62" s="20"/>
      <c r="H62" s="20"/>
      <c r="I62" s="21"/>
    </row>
    <row r="63" spans="2:9" x14ac:dyDescent="0.25">
      <c r="C63" s="22"/>
    </row>
    <row r="64" spans="2:9" ht="13.8" thickBot="1" x14ac:dyDescent="0.3">
      <c r="B64" s="23"/>
      <c r="C64" s="23"/>
      <c r="D64" s="23"/>
      <c r="E64" s="23"/>
      <c r="F64" s="23"/>
      <c r="G64" s="23"/>
      <c r="H64" s="23"/>
    </row>
    <row r="65" spans="2:9" x14ac:dyDescent="0.25">
      <c r="C65" s="44" t="s">
        <v>18</v>
      </c>
      <c r="D65" s="45"/>
      <c r="E65" s="45"/>
      <c r="F65" s="45"/>
      <c r="G65" s="45"/>
      <c r="H65" s="45"/>
      <c r="I65" s="46"/>
    </row>
    <row r="66" spans="2:9" x14ac:dyDescent="0.25">
      <c r="C66" s="37"/>
      <c r="D66" s="38"/>
      <c r="E66" s="38"/>
      <c r="F66" s="42" t="s">
        <v>23</v>
      </c>
      <c r="G66" s="38"/>
      <c r="H66" s="42" t="s">
        <v>24</v>
      </c>
      <c r="I66" s="39"/>
    </row>
    <row r="67" spans="2:9" s="23" customFormat="1" ht="15.75" customHeight="1" x14ac:dyDescent="0.25">
      <c r="B67"/>
      <c r="C67" s="37"/>
      <c r="D67" s="38" t="s">
        <v>19</v>
      </c>
      <c r="E67" s="38"/>
      <c r="F67" s="40">
        <v>769.13</v>
      </c>
      <c r="G67" s="41"/>
      <c r="H67" s="40">
        <v>807.59</v>
      </c>
      <c r="I67" s="39"/>
    </row>
    <row r="68" spans="2:9" x14ac:dyDescent="0.25">
      <c r="C68" s="37"/>
      <c r="D68" s="38" t="s">
        <v>20</v>
      </c>
      <c r="E68" s="38"/>
      <c r="F68" s="40">
        <v>297.14999999999998</v>
      </c>
      <c r="G68" s="41"/>
      <c r="H68" s="40">
        <v>297.14999999999998</v>
      </c>
      <c r="I68" s="39"/>
    </row>
    <row r="69" spans="2:9" ht="13.8" thickBot="1" x14ac:dyDescent="0.3">
      <c r="C69" s="18"/>
      <c r="D69" s="20"/>
      <c r="E69" s="20"/>
      <c r="F69" s="20"/>
      <c r="G69" s="20"/>
      <c r="H69" s="20"/>
      <c r="I69" s="21"/>
    </row>
  </sheetData>
  <mergeCells count="5">
    <mergeCell ref="B3:I3"/>
    <mergeCell ref="B19:I19"/>
    <mergeCell ref="B34:I34"/>
    <mergeCell ref="B51:I51"/>
    <mergeCell ref="C65:I65"/>
  </mergeCells>
  <hyperlinks>
    <hyperlink ref="B14" r:id="rId1" tooltip="Click Here to See Fringe Tables"/>
    <hyperlink ref="B59" r:id="rId2" tooltip="Click Here to See Fringe Tables"/>
    <hyperlink ref="B27" r:id="rId3" tooltip="Click Here to See Fringe Tables"/>
    <hyperlink ref="B46" r:id="rId4" tooltip="Click Here to See Fringe Tables"/>
  </hyperlinks>
  <printOptions horizontalCentered="1"/>
  <pageMargins left="0.75" right="0.75" top="1" bottom="1" header="0.5" footer="0.5"/>
  <pageSetup orientation="portrait" r:id="rId5"/>
  <headerFooter alignWithMargins="0">
    <oddHeader>&amp;C&amp;"Arial,Bold"&amp;12Fringe Calculations for 
Students and Graduate Assistants</oddHeader>
    <oddFooter>&amp;L&amp;Z&amp;F&amp;R&amp;D</oddFooter>
  </headerFooter>
  <rowBreaks count="1" manualBreakCount="1">
    <brk id="3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DDEDD7ED9BF34EB99D62F5FEAD20B8" ma:contentTypeVersion="10" ma:contentTypeDescription="Create a new document." ma:contentTypeScope="" ma:versionID="49891f61e82399934c9598184371eab4">
  <xsd:schema xmlns:xsd="http://www.w3.org/2001/XMLSchema" xmlns:xs="http://www.w3.org/2001/XMLSchema" xmlns:p="http://schemas.microsoft.com/office/2006/metadata/properties" xmlns:ns2="16373470-0ebb-426e-912d-125c9695f199" targetNamespace="http://schemas.microsoft.com/office/2006/metadata/properties" ma:root="true" ma:fieldsID="605ad4a0af32fd5323b5f9674546f000" ns2:_="">
    <xsd:import namespace="16373470-0ebb-426e-912d-125c9695f1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73470-0ebb-426e-912d-125c9695f1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013F3D-5A2F-4AC6-A7D9-8AA67ADC8A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CCF129-3BF5-467C-8F1E-06811F609F98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16373470-0ebb-426e-912d-125c9695f19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C4D5EED-FBFF-4700-AA00-4A23FD0E97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73470-0ebb-426e-912d-125c9695f1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 and Stud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A. Werner</dc:creator>
  <cp:lastModifiedBy>Lauren Werner</cp:lastModifiedBy>
  <dcterms:created xsi:type="dcterms:W3CDTF">2011-06-30T18:24:41Z</dcterms:created>
  <dcterms:modified xsi:type="dcterms:W3CDTF">2021-08-13T16:16:03Z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0x010100AFDDEDD7ED9BF34EB99D62F5FEAD20B8</vt:lpwstr>
  </property>
  <property fmtid="{D5CDD505-2E9C-101B-9397-08002B2CF9AE}" pid="5" name="Order">
    <vt:r8>933400</vt:r8>
  </property>
</Properties>
</file>