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ittsburgstate.sharepoint.com/sites/BUD/Shared Documents/General/MigratedData/Reports/Fringe Rates and Web Page/"/>
    </mc:Choice>
  </mc:AlternateContent>
  <bookViews>
    <workbookView xWindow="0" yWindow="0" windowWidth="28800" windowHeight="11700"/>
  </bookViews>
  <sheets>
    <sheet name="Calc Pay less Fringes" sheetId="1" r:id="rId1"/>
  </sheets>
  <calcPr calcId="162913"/>
</workbook>
</file>

<file path=xl/calcChain.xml><?xml version="1.0" encoding="utf-8"?>
<calcChain xmlns="http://schemas.openxmlformats.org/spreadsheetml/2006/main">
  <c r="L16" i="1" l="1"/>
  <c r="J16" i="1"/>
  <c r="H16" i="1"/>
  <c r="F16" i="1"/>
  <c r="F14" i="1" l="1"/>
  <c r="J14" i="1"/>
  <c r="H14" i="1" l="1"/>
  <c r="L14" i="1"/>
</calcChain>
</file>

<file path=xl/sharedStrings.xml><?xml version="1.0" encoding="utf-8"?>
<sst xmlns="http://schemas.openxmlformats.org/spreadsheetml/2006/main" count="25" uniqueCount="25">
  <si>
    <t>To Calculate a Payment Less Fringes- ENTER Variables in Blue Boxes :</t>
  </si>
  <si>
    <t>If you know the total amount you have budgeted and this includes employer paid fringes</t>
  </si>
  <si>
    <t>and want to know the amount to pay the employee use this table.</t>
  </si>
  <si>
    <t>Enter Total amount Budgeted for this payment:</t>
  </si>
  <si>
    <t>Unclassified-Full Time</t>
  </si>
  <si>
    <t>Graduate and Student Employees</t>
  </si>
  <si>
    <t>This is the TOTAL amount you will pay the employee. (These numbers are less Employer paid Fringes and Employer paid Health Insurance).</t>
  </si>
  <si>
    <t>Fringe Rates</t>
  </si>
  <si>
    <t>Fiscal Year</t>
  </si>
  <si>
    <t>Fringe Rates:</t>
  </si>
  <si>
    <t>Unclass</t>
  </si>
  <si>
    <t>Part-Time</t>
  </si>
  <si>
    <t>Graduate &amp; Student</t>
  </si>
  <si>
    <t>USS</t>
  </si>
  <si>
    <t xml:space="preserve">This is the employer paid Group Health Insurance. </t>
  </si>
  <si>
    <t>FY 21</t>
  </si>
  <si>
    <t>Beginning with FY19 Budget began using a flat rate to Budget GHI.</t>
  </si>
  <si>
    <t>Budgeted Flat Rate</t>
  </si>
  <si>
    <t>Group Health Insurance Rates</t>
  </si>
  <si>
    <t>University Support Staff-Full Time</t>
  </si>
  <si>
    <t>Unclassified and University Support Staff Part-Time
 Salaries</t>
  </si>
  <si>
    <t>For FY 2021 or FY 2022</t>
  </si>
  <si>
    <r>
      <t xml:space="preserve">Enter </t>
    </r>
    <r>
      <rPr>
        <b/>
        <sz val="10"/>
        <rFont val="Arial"/>
        <family val="2"/>
      </rPr>
      <t>Fiscal Year 21 or 22 for</t>
    </r>
    <r>
      <rPr>
        <sz val="10"/>
        <rFont val="Arial"/>
        <family val="2"/>
      </rPr>
      <t xml:space="preserve"> Health  Insurance:</t>
    </r>
  </si>
  <si>
    <t>Enter Fiscal Year 21 or 22 to calculate fringes:</t>
  </si>
  <si>
    <t>FY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</si>
</sst>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0"/>
    <numFmt numFmtId="166" formatCode="0.000%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Fill="1" applyBorder="1"/>
    <xf numFmtId="164" fontId="0" fillId="2" borderId="1" xfId="0" applyNumberFormat="1" applyFill="1" applyBorder="1"/>
    <xf numFmtId="1" fontId="1" fillId="2" borderId="1" xfId="0" applyNumberFormat="1" applyFont="1" applyFill="1" applyBorder="1" applyAlignment="1">
      <alignment horizontal="right"/>
    </xf>
    <xf numFmtId="0" fontId="0" fillId="0" borderId="0" xfId="0" applyFill="1"/>
    <xf numFmtId="164" fontId="0" fillId="0" borderId="0" xfId="0" applyNumberFormat="1" applyFill="1" applyBorder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7" fontId="2" fillId="4" borderId="0" xfId="0" applyNumberFormat="1" applyFont="1" applyFill="1" applyBorder="1"/>
    <xf numFmtId="7" fontId="0" fillId="0" borderId="0" xfId="0" applyNumberFormat="1" applyBorder="1"/>
    <xf numFmtId="7" fontId="2" fillId="0" borderId="0" xfId="0" applyNumberFormat="1" applyFont="1" applyBorder="1"/>
    <xf numFmtId="0" fontId="4" fillId="0" borderId="0" xfId="0" applyFont="1" applyFill="1" applyBorder="1" applyAlignment="1"/>
    <xf numFmtId="0" fontId="0" fillId="0" borderId="0" xfId="0" applyAlignment="1"/>
    <xf numFmtId="0" fontId="0" fillId="0" borderId="2" xfId="0" applyBorder="1"/>
    <xf numFmtId="0" fontId="0" fillId="0" borderId="3" xfId="0" applyBorder="1"/>
    <xf numFmtId="1" fontId="7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8" fillId="0" borderId="4" xfId="1" applyBorder="1" applyAlignment="1" applyProtection="1"/>
    <xf numFmtId="165" fontId="2" fillId="0" borderId="11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6" fontId="0" fillId="0" borderId="0" xfId="0" applyNumberFormat="1" applyBorder="1"/>
    <xf numFmtId="166" fontId="1" fillId="0" borderId="5" xfId="0" applyNumberFormat="1" applyFont="1" applyBorder="1" applyAlignment="1">
      <alignment horizontal="right"/>
    </xf>
    <xf numFmtId="0" fontId="1" fillId="0" borderId="0" xfId="0" applyFont="1" applyFill="1" applyBorder="1" applyAlignment="1">
      <alignment wrapText="1"/>
    </xf>
    <xf numFmtId="166" fontId="0" fillId="0" borderId="0" xfId="0" applyNumberFormat="1" applyFill="1" applyBorder="1"/>
    <xf numFmtId="166" fontId="1" fillId="0" borderId="5" xfId="0" applyNumberFormat="1" applyFont="1" applyFill="1" applyBorder="1" applyAlignment="1">
      <alignment horizontal="right"/>
    </xf>
    <xf numFmtId="0" fontId="0" fillId="0" borderId="6" xfId="0" applyBorder="1"/>
    <xf numFmtId="0" fontId="0" fillId="0" borderId="7" xfId="0" applyFill="1" applyBorder="1"/>
    <xf numFmtId="0" fontId="0" fillId="0" borderId="8" xfId="0" applyBorder="1"/>
    <xf numFmtId="0" fontId="0" fillId="0" borderId="0" xfId="0" applyFont="1" applyBorder="1"/>
    <xf numFmtId="7" fontId="2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44" fontId="0" fillId="0" borderId="0" xfId="4" applyFont="1"/>
    <xf numFmtId="8" fontId="0" fillId="0" borderId="0" xfId="0" applyNumberFormat="1" applyBorder="1"/>
    <xf numFmtId="0" fontId="4" fillId="0" borderId="0" xfId="0" applyFont="1" applyFill="1" applyBorder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</cellXfs>
  <cellStyles count="5">
    <cellStyle name="Currency" xfId="4" builtinId="4"/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ttstate.edu/bud/documents/BudgetedFringeBenefitRates-June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tabSelected="1" workbookViewId="0">
      <selection activeCell="I10" sqref="I10"/>
    </sheetView>
  </sheetViews>
  <sheetFormatPr defaultRowHeight="12.75" x14ac:dyDescent="0.2"/>
  <cols>
    <col min="1" max="1" width="9.42578125" customWidth="1"/>
    <col min="3" max="3" width="10.28515625" customWidth="1"/>
    <col min="4" max="4" width="32.42578125" customWidth="1"/>
    <col min="5" max="5" width="1.28515625" customWidth="1"/>
    <col min="6" max="6" width="11.140625" bestFit="1" customWidth="1"/>
    <col min="7" max="7" width="1.28515625" customWidth="1"/>
    <col min="8" max="8" width="11.28515625" bestFit="1" customWidth="1"/>
    <col min="9" max="9" width="1.28515625" customWidth="1"/>
    <col min="10" max="10" width="11.140625" customWidth="1"/>
    <col min="11" max="11" width="1.5703125" customWidth="1"/>
    <col min="12" max="12" width="10.85546875" bestFit="1" customWidth="1"/>
    <col min="13" max="13" width="1.85546875" customWidth="1"/>
  </cols>
  <sheetData>
    <row r="2" spans="1:12" x14ac:dyDescent="0.2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</row>
    <row r="3" spans="1:12" x14ac:dyDescent="0.2">
      <c r="B3" s="46" t="s">
        <v>21</v>
      </c>
      <c r="C3" s="46"/>
      <c r="D3" s="46"/>
      <c r="E3" s="46"/>
      <c r="F3" s="42"/>
      <c r="G3" s="46"/>
      <c r="H3" s="46"/>
      <c r="I3" s="46"/>
      <c r="J3" s="46"/>
      <c r="K3" s="46"/>
    </row>
    <row r="4" spans="1:12" x14ac:dyDescent="0.2">
      <c r="B4" s="1"/>
      <c r="C4" s="1"/>
      <c r="D4" s="1"/>
      <c r="E4" s="1"/>
      <c r="F4" s="2"/>
      <c r="G4" s="1"/>
      <c r="H4" s="1"/>
      <c r="I4" s="1"/>
      <c r="J4" s="1"/>
      <c r="K4" s="1"/>
    </row>
    <row r="5" spans="1:12" s="3" customFormat="1" x14ac:dyDescent="0.2">
      <c r="A5" s="47" t="s">
        <v>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x14ac:dyDescent="0.2">
      <c r="A6" s="47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13.5" thickBot="1" x14ac:dyDescent="0.25">
      <c r="B7" s="4"/>
      <c r="C7" s="5"/>
      <c r="D7" s="5"/>
      <c r="E7" s="5"/>
      <c r="F7" s="5"/>
      <c r="G7" s="5"/>
      <c r="H7" s="5"/>
      <c r="I7" s="5"/>
      <c r="J7" s="5"/>
      <c r="K7" s="5"/>
    </row>
    <row r="8" spans="1:12" ht="13.5" thickBot="1" x14ac:dyDescent="0.25">
      <c r="C8" s="5" t="s">
        <v>3</v>
      </c>
      <c r="D8" s="5"/>
      <c r="E8" s="5"/>
      <c r="F8" s="6"/>
      <c r="G8" s="5"/>
      <c r="H8" s="7">
        <v>50000</v>
      </c>
      <c r="I8" s="5"/>
      <c r="J8" s="5"/>
      <c r="K8" s="5"/>
    </row>
    <row r="9" spans="1:12" ht="13.5" thickBot="1" x14ac:dyDescent="0.25">
      <c r="C9" s="5"/>
      <c r="D9" s="5"/>
      <c r="E9" s="5"/>
      <c r="F9" s="6"/>
      <c r="G9" s="5"/>
      <c r="H9" s="5"/>
      <c r="I9" s="5"/>
      <c r="J9" s="5"/>
      <c r="K9" s="5"/>
    </row>
    <row r="10" spans="1:12" ht="13.5" thickBot="1" x14ac:dyDescent="0.25">
      <c r="C10" s="35" t="s">
        <v>22</v>
      </c>
      <c r="D10" s="5"/>
      <c r="E10" s="5"/>
      <c r="F10" s="6"/>
      <c r="G10" s="5"/>
      <c r="H10" s="8">
        <v>21</v>
      </c>
      <c r="I10" s="5"/>
      <c r="J10" s="5"/>
      <c r="K10" s="5"/>
    </row>
    <row r="11" spans="1:12" s="9" customFormat="1" ht="13.5" thickBot="1" x14ac:dyDescent="0.25">
      <c r="C11" s="6"/>
      <c r="D11" s="6"/>
      <c r="E11" s="6"/>
      <c r="F11" s="6"/>
      <c r="G11" s="6"/>
      <c r="H11" s="10"/>
      <c r="I11" s="6"/>
      <c r="J11" s="6"/>
      <c r="K11" s="6"/>
    </row>
    <row r="12" spans="1:12" ht="13.5" thickBot="1" x14ac:dyDescent="0.25">
      <c r="C12" s="35" t="s">
        <v>23</v>
      </c>
      <c r="D12" s="5"/>
      <c r="E12" s="5"/>
      <c r="F12" s="6"/>
      <c r="G12" s="5"/>
      <c r="H12" s="8">
        <v>21</v>
      </c>
      <c r="I12" s="5"/>
      <c r="J12" s="5"/>
      <c r="K12" s="5"/>
    </row>
    <row r="13" spans="1:12" ht="74.25" x14ac:dyDescent="0.2">
      <c r="B13" s="5"/>
      <c r="C13" s="5"/>
      <c r="D13" s="5"/>
      <c r="E13" s="5"/>
      <c r="F13" s="11" t="s">
        <v>4</v>
      </c>
      <c r="G13" s="5"/>
      <c r="H13" s="11" t="s">
        <v>19</v>
      </c>
      <c r="I13" s="5"/>
      <c r="J13" s="12" t="s">
        <v>20</v>
      </c>
      <c r="K13" s="5"/>
      <c r="L13" s="12" t="s">
        <v>5</v>
      </c>
    </row>
    <row r="14" spans="1:12" ht="29.25" customHeight="1" x14ac:dyDescent="0.2">
      <c r="A14" s="48" t="s">
        <v>6</v>
      </c>
      <c r="B14" s="49"/>
      <c r="C14" s="49"/>
      <c r="D14" s="49"/>
      <c r="E14" s="5"/>
      <c r="F14" s="13">
        <f>IF(H12=C24,((H8-F16)/(1+C25)),((H8-F16)/(1+D25)))</f>
        <v>35689.262842349097</v>
      </c>
      <c r="G14" s="5"/>
      <c r="H14" s="13">
        <f>IF(H12=C24,((H8-H16)/(1+$C26)),((H8-H16)/(1+D26)))</f>
        <v>34028.744498757653</v>
      </c>
      <c r="I14" s="5"/>
      <c r="J14" s="13">
        <f>IF(H12=C24,((H8-J16)/(1+C27)),((H8-J16)/(1+D27)))</f>
        <v>38474.312364584483</v>
      </c>
      <c r="K14" s="5"/>
      <c r="L14" s="13">
        <f>IF(H12=C24,((H8-L16)/(1+C28)),((H8-L16)/(1+D28)))</f>
        <v>41409.193312517295</v>
      </c>
    </row>
    <row r="15" spans="1:12" x14ac:dyDescent="0.2">
      <c r="A15" s="40"/>
      <c r="B15" s="41"/>
      <c r="C15" s="41"/>
      <c r="D15" s="41"/>
      <c r="E15" s="5"/>
      <c r="F15" s="14"/>
      <c r="G15" s="5"/>
      <c r="H15" s="14"/>
      <c r="I15" s="14"/>
      <c r="J15" s="14"/>
      <c r="K15" s="5"/>
      <c r="L15" s="14"/>
    </row>
    <row r="16" spans="1:12" x14ac:dyDescent="0.2">
      <c r="A16" s="40" t="s">
        <v>14</v>
      </c>
      <c r="B16" s="41"/>
      <c r="C16" s="41"/>
      <c r="D16" s="41"/>
      <c r="E16" s="5"/>
      <c r="F16" s="15">
        <f>IF($H$10=21,$F$20,IF($H$10=22,$H$20))</f>
        <v>8092.24</v>
      </c>
      <c r="G16" s="5"/>
      <c r="H16" s="15">
        <f>IF($H$10=21,$F$20,IF($H$10=22,$H$20))</f>
        <v>8092.24</v>
      </c>
      <c r="I16" s="5"/>
      <c r="J16" s="15">
        <f>IF($H$10=21,$F$20,IF($H$10=22,$H$20))</f>
        <v>8092.24</v>
      </c>
      <c r="K16" s="5"/>
      <c r="L16" s="15">
        <f>IF($H$10=21,$F$20,IF($H$10=22,$H$20))</f>
        <v>8092.24</v>
      </c>
    </row>
    <row r="17" spans="1:12" x14ac:dyDescent="0.2">
      <c r="A17" s="16"/>
      <c r="B17" s="17"/>
      <c r="C17" s="17"/>
      <c r="D17" s="17"/>
      <c r="E17" s="5"/>
      <c r="F17" s="15"/>
      <c r="G17" s="5"/>
      <c r="H17" s="15"/>
      <c r="I17" s="5"/>
      <c r="J17" s="15"/>
      <c r="K17" s="5"/>
      <c r="L17" s="5"/>
    </row>
    <row r="18" spans="1:12" x14ac:dyDescent="0.2">
      <c r="A18" s="42" t="s">
        <v>18</v>
      </c>
      <c r="B18" s="42"/>
      <c r="C18" s="42"/>
      <c r="D18" s="42"/>
      <c r="E18" s="5"/>
      <c r="F18" s="36" t="s">
        <v>15</v>
      </c>
      <c r="G18" s="5"/>
      <c r="H18" s="36" t="s">
        <v>24</v>
      </c>
      <c r="I18" s="5"/>
      <c r="J18" s="15"/>
      <c r="K18" s="5"/>
      <c r="L18" s="5"/>
    </row>
    <row r="19" spans="1:12" x14ac:dyDescent="0.2">
      <c r="A19" s="4" t="s">
        <v>16</v>
      </c>
      <c r="B19" s="5"/>
      <c r="C19" s="5"/>
      <c r="D19" s="5"/>
      <c r="E19" s="5"/>
      <c r="F19" s="21"/>
      <c r="G19" s="20"/>
      <c r="H19" s="21"/>
      <c r="I19" s="5"/>
      <c r="J19" s="15"/>
      <c r="K19" s="5"/>
      <c r="L19" s="5"/>
    </row>
    <row r="20" spans="1:12" x14ac:dyDescent="0.2">
      <c r="A20" s="35" t="s">
        <v>17</v>
      </c>
      <c r="B20" s="5"/>
      <c r="C20" s="5"/>
      <c r="D20" s="5"/>
      <c r="E20" s="5"/>
      <c r="F20" s="39">
        <v>8092.24</v>
      </c>
      <c r="G20" s="5"/>
      <c r="H20" s="38">
        <v>8335.82</v>
      </c>
      <c r="I20" s="5"/>
      <c r="K20" s="5"/>
    </row>
    <row r="22" spans="1:12" ht="13.5" thickBot="1" x14ac:dyDescent="0.25">
      <c r="A22" s="43" t="s">
        <v>7</v>
      </c>
      <c r="B22" s="43"/>
      <c r="C22" s="43"/>
      <c r="D22" s="43"/>
    </row>
    <row r="23" spans="1:12" x14ac:dyDescent="0.2">
      <c r="A23" s="18"/>
      <c r="B23" s="19"/>
      <c r="C23" s="44" t="s">
        <v>8</v>
      </c>
      <c r="D23" s="45"/>
      <c r="F23" s="15"/>
    </row>
    <row r="24" spans="1:12" x14ac:dyDescent="0.2">
      <c r="A24" s="24" t="s">
        <v>9</v>
      </c>
      <c r="B24" s="5"/>
      <c r="C24" s="25">
        <v>21</v>
      </c>
      <c r="D24" s="26">
        <v>22</v>
      </c>
    </row>
    <row r="25" spans="1:12" x14ac:dyDescent="0.2">
      <c r="A25" s="22"/>
      <c r="B25" s="37" t="s">
        <v>10</v>
      </c>
      <c r="C25" s="27">
        <v>0.17424000000000001</v>
      </c>
      <c r="D25" s="28">
        <v>0.18323999999999999</v>
      </c>
    </row>
    <row r="26" spans="1:12" x14ac:dyDescent="0.2">
      <c r="A26" s="22"/>
      <c r="B26" s="37" t="s">
        <v>13</v>
      </c>
      <c r="C26" s="27">
        <v>0.23154</v>
      </c>
      <c r="D26" s="28">
        <v>0.23913999999999999</v>
      </c>
    </row>
    <row r="27" spans="1:12" x14ac:dyDescent="0.2">
      <c r="A27" s="22"/>
      <c r="B27" s="37" t="s">
        <v>11</v>
      </c>
      <c r="C27" s="27">
        <v>8.924E-2</v>
      </c>
      <c r="D27" s="28">
        <v>8.8239999999999999E-2</v>
      </c>
    </row>
    <row r="28" spans="1:12" ht="38.25" x14ac:dyDescent="0.2">
      <c r="A28" s="22"/>
      <c r="B28" s="29" t="s">
        <v>12</v>
      </c>
      <c r="C28" s="30">
        <v>1.204E-2</v>
      </c>
      <c r="D28" s="31">
        <v>1.094E-2</v>
      </c>
    </row>
    <row r="29" spans="1:12" ht="13.5" thickBot="1" x14ac:dyDescent="0.25">
      <c r="A29" s="32"/>
      <c r="B29" s="33"/>
      <c r="C29" s="23"/>
      <c r="D29" s="34"/>
    </row>
  </sheetData>
  <mergeCells count="10">
    <mergeCell ref="A16:D16"/>
    <mergeCell ref="A18:D18"/>
    <mergeCell ref="A22:D22"/>
    <mergeCell ref="C23:D23"/>
    <mergeCell ref="B2:K2"/>
    <mergeCell ref="B3:K3"/>
    <mergeCell ref="A5:L5"/>
    <mergeCell ref="A6:L6"/>
    <mergeCell ref="A14:D14"/>
    <mergeCell ref="A15:D15"/>
  </mergeCells>
  <hyperlinks>
    <hyperlink ref="A24" r:id="rId1" tooltip="Click Here to See Fringe Tables"/>
  </hyperlinks>
  <printOptions horizontalCentered="1"/>
  <pageMargins left="0" right="0" top="1" bottom="1" header="0.5" footer="0.5"/>
  <pageSetup scale="90" orientation="landscape" r:id="rId2"/>
  <headerFooter alignWithMargins="0">
    <oddFooter>&amp;L&amp;Z&amp;F&amp;R&amp;D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DDEDD7ED9BF34EB99D62F5FEAD20B8" ma:contentTypeVersion="10" ma:contentTypeDescription="Create a new document." ma:contentTypeScope="" ma:versionID="49891f61e82399934c9598184371eab4">
  <xsd:schema xmlns:xsd="http://www.w3.org/2001/XMLSchema" xmlns:xs="http://www.w3.org/2001/XMLSchema" xmlns:p="http://schemas.microsoft.com/office/2006/metadata/properties" xmlns:ns2="16373470-0ebb-426e-912d-125c9695f199" targetNamespace="http://schemas.microsoft.com/office/2006/metadata/properties" ma:root="true" ma:fieldsID="605ad4a0af32fd5323b5f9674546f000" ns2:_="">
    <xsd:import namespace="16373470-0ebb-426e-912d-125c9695f1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73470-0ebb-426e-912d-125c9695f1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83BB50-EC64-4A92-8CDA-39F97BF6AA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390195-AE3A-49C3-9ED1-09E96F65C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373470-0ebb-426e-912d-125c9695f1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B2F9EE-B63A-4134-998D-34C9651B0D8E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16373470-0ebb-426e-912d-125c9695f19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 Pay less Fringes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A. Werner</dc:creator>
  <cp:lastModifiedBy>Lauren Werner</cp:lastModifiedBy>
  <dcterms:created xsi:type="dcterms:W3CDTF">2011-06-30T18:25:11Z</dcterms:created>
  <dcterms:modified xsi:type="dcterms:W3CDTF">2020-08-04T19:53:26Z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0x010100AFDDEDD7ED9BF34EB99D62F5FEAD20B8</vt:lpwstr>
  </property>
  <property fmtid="{D5CDD505-2E9C-101B-9397-08002B2CF9AE}" pid="5" name="Order">
    <vt:r8>927000</vt:r8>
  </property>
</Properties>
</file>