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rding\Pittsburg State University\HRSBUD - Documents\General\jharding\Payroll Calendars\"/>
    </mc:Choice>
  </mc:AlternateContent>
  <xr:revisionPtr revIDLastSave="134" documentId="11_B3DDD97D9ABB3322EFAA7593A3BCF2C1A1FBB6BF" xr6:coauthVersionLast="36" xr6:coauthVersionMax="47" xr10:uidLastSave="{D75A6F4C-57FA-431D-AF2A-816A825037E0}"/>
  <bookViews>
    <workbookView xWindow="0" yWindow="0" windowWidth="28800" windowHeight="12300" xr2:uid="{00000000-000D-0000-FFFF-FFFF00000000}"/>
  </bookViews>
  <sheets>
    <sheet name="2025" sheetId="1" r:id="rId1"/>
  </sheets>
  <calcPr calcId="191028"/>
</workbook>
</file>

<file path=xl/calcChain.xml><?xml version="1.0" encoding="utf-8"?>
<calcChain xmlns="http://schemas.openxmlformats.org/spreadsheetml/2006/main">
  <c r="M3" i="1" l="1"/>
  <c r="L3" i="1"/>
  <c r="D4" i="1" l="1"/>
  <c r="B4" i="1"/>
  <c r="M4" i="1" l="1"/>
  <c r="L4" i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B5" i="1"/>
  <c r="B6" i="1" l="1"/>
  <c r="L5" i="1"/>
  <c r="M5" i="1"/>
  <c r="B7" i="1" l="1"/>
  <c r="L6" i="1"/>
  <c r="M6" i="1"/>
  <c r="B8" i="1" l="1"/>
  <c r="L7" i="1"/>
  <c r="M7" i="1"/>
  <c r="B9" i="1" l="1"/>
  <c r="L8" i="1"/>
  <c r="M8" i="1"/>
  <c r="B10" i="1" l="1"/>
  <c r="L9" i="1"/>
  <c r="M9" i="1"/>
  <c r="B11" i="1" l="1"/>
  <c r="L10" i="1"/>
  <c r="M10" i="1"/>
  <c r="B12" i="1" l="1"/>
  <c r="M11" i="1"/>
  <c r="L11" i="1"/>
  <c r="B13" i="1" l="1"/>
  <c r="M12" i="1"/>
  <c r="L12" i="1"/>
  <c r="B14" i="1" l="1"/>
  <c r="M13" i="1"/>
  <c r="L13" i="1"/>
  <c r="B15" i="1" l="1"/>
  <c r="M14" i="1"/>
  <c r="L14" i="1"/>
  <c r="B16" i="1" l="1"/>
  <c r="M15" i="1"/>
  <c r="L15" i="1"/>
  <c r="B17" i="1" l="1"/>
  <c r="M16" i="1"/>
  <c r="L16" i="1"/>
  <c r="B18" i="1" l="1"/>
  <c r="M17" i="1"/>
  <c r="L17" i="1"/>
  <c r="B19" i="1" l="1"/>
  <c r="M18" i="1"/>
  <c r="L18" i="1"/>
  <c r="B20" i="1" l="1"/>
  <c r="L19" i="1"/>
  <c r="M19" i="1"/>
  <c r="B21" i="1" l="1"/>
  <c r="L20" i="1"/>
  <c r="M20" i="1"/>
  <c r="B22" i="1" l="1"/>
  <c r="L21" i="1"/>
  <c r="M21" i="1"/>
  <c r="B23" i="1" l="1"/>
  <c r="L22" i="1"/>
  <c r="M22" i="1"/>
  <c r="B24" i="1" l="1"/>
  <c r="L23" i="1"/>
  <c r="M23" i="1"/>
  <c r="B25" i="1" l="1"/>
  <c r="L24" i="1"/>
  <c r="M24" i="1"/>
  <c r="B26" i="1" l="1"/>
  <c r="L25" i="1"/>
  <c r="M25" i="1"/>
  <c r="B27" i="1" l="1"/>
  <c r="B28" i="1" s="1"/>
  <c r="L26" i="1"/>
  <c r="M26" i="1"/>
  <c r="M27" i="1" l="1"/>
  <c r="L27" i="1"/>
  <c r="M28" i="1" l="1"/>
  <c r="L28" i="1"/>
</calcChain>
</file>

<file path=xl/sharedStrings.xml><?xml version="1.0" encoding="utf-8"?>
<sst xmlns="http://schemas.openxmlformats.org/spreadsheetml/2006/main" count="108" uniqueCount="31">
  <si>
    <t>#</t>
  </si>
  <si>
    <t>Pay Period Start Date</t>
  </si>
  <si>
    <t>Pay Period End Date</t>
  </si>
  <si>
    <t>Pay Day</t>
  </si>
  <si>
    <t>FY</t>
  </si>
  <si>
    <t>Comments</t>
  </si>
  <si>
    <t>Pay days for Faculty appointed Fall semester only</t>
  </si>
  <si>
    <t>Pay days for Faculty appointed Spring semester only</t>
  </si>
  <si>
    <t>Pay days for Faculty appointed Summer session</t>
  </si>
  <si>
    <t>Deadline for approved appointment actions effective in the current pay period</t>
  </si>
  <si>
    <t>Deadline for all other approved HRS changes effecive on the first day of the pay period</t>
  </si>
  <si>
    <t>Cov. Cycle #</t>
  </si>
  <si>
    <t>-</t>
  </si>
  <si>
    <t>X</t>
  </si>
  <si>
    <t xml:space="preserve"> </t>
  </si>
  <si>
    <t>Paycheck #3 - No Health Deductions</t>
  </si>
  <si>
    <t>Pay days for Faculty appointed entire Academic Year (20)</t>
  </si>
  <si>
    <t xml:space="preserve">Medical, Dental,
Vision, Metlife &amp; Long Term Care - (6) </t>
  </si>
  <si>
    <t>OGL - (3)</t>
  </si>
  <si>
    <t>Prelim 2025 Pay Schedule</t>
  </si>
  <si>
    <t>FY 26 Begins</t>
  </si>
  <si>
    <r>
      <t>Fall Appt Begins: 8/xx/2025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        Classwork Begins: 8/xx/2025                  3rd paycheck of the month</t>
    </r>
  </si>
  <si>
    <t>Fall Appt Ends: 12/xx/2025             Classwork Ends: 12/xx/2025</t>
  </si>
  <si>
    <t>Fall Appt Ends: 12/14/2024             Classwork Ends: 12/13/2024</t>
  </si>
  <si>
    <t>Spring Appt Ends: 5/17/2025      Classwork Ends: 5/16/2025</t>
  </si>
  <si>
    <t>Spring Appt Begins: 1/13/25            Classwork Begins: 1/21/25                          3rd paycheck of the month</t>
  </si>
  <si>
    <t xml:space="preserve">Double Deductions - 
Non summer appointed                    </t>
  </si>
  <si>
    <t>Regular Medical, Dental, Vision, Metlife &amp; Long Term Care (24)</t>
  </si>
  <si>
    <t>Regular 
OGL (12)</t>
  </si>
  <si>
    <t xml:space="preserve">Quarterly
HSA/HRA ER 
Contribution (4) </t>
  </si>
  <si>
    <t>8/29/25 PD -  Non summer appointed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</si>
</sst>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0"/>
      <name val="MS Sans Serif"/>
    </font>
    <font>
      <sz val="8"/>
      <name val="MS Sans Serif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zoomScaleNormal="100" workbookViewId="0">
      <selection activeCell="Q2" sqref="Q2"/>
    </sheetView>
  </sheetViews>
  <sheetFormatPr defaultColWidth="10" defaultRowHeight="15.75" x14ac:dyDescent="0.25"/>
  <cols>
    <col min="1" max="1" width="5" style="1" customWidth="1"/>
    <col min="2" max="2" width="12" style="1" customWidth="1"/>
    <col min="3" max="3" width="3" style="1" customWidth="1"/>
    <col min="4" max="5" width="12" style="1" customWidth="1"/>
    <col min="6" max="6" width="4.140625" style="13" customWidth="1"/>
    <col min="7" max="7" width="34.85546875" style="1" customWidth="1"/>
    <col min="8" max="8" width="11.7109375" style="1" customWidth="1"/>
    <col min="9" max="9" width="12" style="1" customWidth="1"/>
    <col min="10" max="10" width="11.7109375" style="1" customWidth="1"/>
    <col min="11" max="11" width="12" style="1" customWidth="1"/>
    <col min="12" max="12" width="18.42578125" style="3" bestFit="1" customWidth="1"/>
    <col min="13" max="13" width="18.7109375" style="1" bestFit="1" customWidth="1"/>
    <col min="14" max="14" width="6" style="3" bestFit="1" customWidth="1"/>
    <col min="15" max="15" width="17.85546875" style="1" customWidth="1"/>
    <col min="16" max="16" width="9.140625" style="1" customWidth="1"/>
    <col min="17" max="17" width="17.140625" style="1" customWidth="1"/>
    <col min="18" max="18" width="20.5703125" style="1" customWidth="1"/>
    <col min="19" max="19" width="9.42578125" style="1" bestFit="1" customWidth="1"/>
    <col min="20" max="16384" width="10" style="1"/>
  </cols>
  <sheetData>
    <row r="1" spans="1:19" ht="47.25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7"/>
      <c r="O1" s="27"/>
      <c r="P1" s="27"/>
      <c r="Q1" s="28" t="s">
        <v>30</v>
      </c>
      <c r="R1" s="29" t="s">
        <v>26</v>
      </c>
      <c r="S1" s="30"/>
    </row>
    <row r="2" spans="1:19" ht="94.5" x14ac:dyDescent="0.25">
      <c r="A2" s="2" t="s">
        <v>0</v>
      </c>
      <c r="B2" s="7" t="s">
        <v>1</v>
      </c>
      <c r="C2" s="8"/>
      <c r="D2" s="7" t="s">
        <v>2</v>
      </c>
      <c r="E2" s="8" t="s">
        <v>3</v>
      </c>
      <c r="F2" s="17" t="s">
        <v>4</v>
      </c>
      <c r="G2" s="18" t="s">
        <v>5</v>
      </c>
      <c r="H2" s="7" t="s">
        <v>16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19" t="s">
        <v>11</v>
      </c>
      <c r="O2" s="7" t="s">
        <v>27</v>
      </c>
      <c r="P2" s="7" t="s">
        <v>28</v>
      </c>
      <c r="Q2" s="7" t="s">
        <v>29</v>
      </c>
      <c r="R2" s="7" t="s">
        <v>17</v>
      </c>
      <c r="S2" s="7" t="s">
        <v>18</v>
      </c>
    </row>
    <row r="3" spans="1:19" ht="27.6" customHeight="1" x14ac:dyDescent="0.25">
      <c r="A3" s="6">
        <v>1</v>
      </c>
      <c r="B3" s="5">
        <v>45634</v>
      </c>
      <c r="C3" s="4" t="s">
        <v>12</v>
      </c>
      <c r="D3" s="5">
        <v>45647</v>
      </c>
      <c r="E3" s="5">
        <v>45660</v>
      </c>
      <c r="F3" s="20">
        <v>25</v>
      </c>
      <c r="G3" s="21" t="s">
        <v>23</v>
      </c>
      <c r="H3" s="14">
        <v>10</v>
      </c>
      <c r="I3" s="14">
        <v>10</v>
      </c>
      <c r="J3" s="9"/>
      <c r="K3" s="9"/>
      <c r="L3" s="5">
        <f>B3+5</f>
        <v>45639</v>
      </c>
      <c r="M3" s="5">
        <f>B3+9</f>
        <v>45643</v>
      </c>
      <c r="N3" s="6">
        <v>1</v>
      </c>
      <c r="O3" s="9" t="s">
        <v>13</v>
      </c>
      <c r="P3" s="11"/>
      <c r="Q3" s="9" t="s">
        <v>13</v>
      </c>
      <c r="R3" s="11"/>
      <c r="S3" s="11"/>
    </row>
    <row r="4" spans="1:19" ht="27.6" customHeight="1" x14ac:dyDescent="0.25">
      <c r="A4" s="6">
        <v>2</v>
      </c>
      <c r="B4" s="5">
        <f>B3+14</f>
        <v>45648</v>
      </c>
      <c r="C4" s="6" t="s">
        <v>12</v>
      </c>
      <c r="D4" s="5">
        <f>D3+14</f>
        <v>45661</v>
      </c>
      <c r="E4" s="5">
        <f>E3+14</f>
        <v>45674</v>
      </c>
      <c r="F4" s="20">
        <v>25</v>
      </c>
      <c r="G4" s="22"/>
      <c r="H4" s="14">
        <v>11</v>
      </c>
      <c r="I4" s="9"/>
      <c r="J4" s="10" t="s">
        <v>14</v>
      </c>
      <c r="K4" s="9"/>
      <c r="L4" s="5">
        <f t="shared" ref="L4:L27" si="0">B4+5</f>
        <v>45653</v>
      </c>
      <c r="M4" s="5">
        <f t="shared" ref="M4:M28" si="1">B4+9</f>
        <v>45657</v>
      </c>
      <c r="N4" s="6">
        <v>2</v>
      </c>
      <c r="O4" s="9" t="s">
        <v>13</v>
      </c>
      <c r="P4" s="9" t="s">
        <v>13</v>
      </c>
      <c r="Q4" s="11"/>
      <c r="R4" s="11"/>
      <c r="S4" s="11"/>
    </row>
    <row r="5" spans="1:19" ht="45" x14ac:dyDescent="0.25">
      <c r="A5" s="6">
        <v>3</v>
      </c>
      <c r="B5" s="5">
        <f t="shared" ref="B5:B27" si="2">B4+14</f>
        <v>45662</v>
      </c>
      <c r="C5" s="6" t="s">
        <v>12</v>
      </c>
      <c r="D5" s="5">
        <f t="shared" ref="D5:E28" si="3">D4+14</f>
        <v>45675</v>
      </c>
      <c r="E5" s="5">
        <f>E4+14</f>
        <v>45688</v>
      </c>
      <c r="F5" s="20">
        <v>25</v>
      </c>
      <c r="G5" s="21" t="s">
        <v>25</v>
      </c>
      <c r="H5" s="14">
        <v>12</v>
      </c>
      <c r="I5" s="9"/>
      <c r="J5" s="14">
        <v>1</v>
      </c>
      <c r="K5" s="9"/>
      <c r="L5" s="5">
        <f t="shared" si="0"/>
        <v>45667</v>
      </c>
      <c r="M5" s="5">
        <f t="shared" si="1"/>
        <v>45671</v>
      </c>
      <c r="N5" s="23" t="s">
        <v>15</v>
      </c>
      <c r="O5" s="23"/>
      <c r="P5" s="23"/>
      <c r="Q5" s="23"/>
      <c r="R5" s="23"/>
      <c r="S5" s="23"/>
    </row>
    <row r="6" spans="1:19" ht="27.6" customHeight="1" x14ac:dyDescent="0.25">
      <c r="A6" s="6">
        <v>4</v>
      </c>
      <c r="B6" s="5">
        <f t="shared" si="2"/>
        <v>45676</v>
      </c>
      <c r="C6" s="6" t="s">
        <v>12</v>
      </c>
      <c r="D6" s="5">
        <f t="shared" si="3"/>
        <v>45689</v>
      </c>
      <c r="E6" s="5">
        <f>E5+14</f>
        <v>45702</v>
      </c>
      <c r="F6" s="20">
        <v>25</v>
      </c>
      <c r="G6" s="22"/>
      <c r="H6" s="14">
        <v>13</v>
      </c>
      <c r="I6" s="9"/>
      <c r="J6" s="14">
        <v>2</v>
      </c>
      <c r="K6" s="9"/>
      <c r="L6" s="5">
        <f t="shared" si="0"/>
        <v>45681</v>
      </c>
      <c r="M6" s="5">
        <f t="shared" si="1"/>
        <v>45685</v>
      </c>
      <c r="N6" s="6">
        <v>3</v>
      </c>
      <c r="O6" s="9" t="s">
        <v>13</v>
      </c>
      <c r="P6" s="11"/>
      <c r="Q6" s="11"/>
      <c r="R6" s="11"/>
      <c r="S6" s="11"/>
    </row>
    <row r="7" spans="1:19" ht="27.6" customHeight="1" x14ac:dyDescent="0.25">
      <c r="A7" s="6">
        <v>5</v>
      </c>
      <c r="B7" s="5">
        <f t="shared" si="2"/>
        <v>45690</v>
      </c>
      <c r="C7" s="6" t="s">
        <v>12</v>
      </c>
      <c r="D7" s="5">
        <f t="shared" si="3"/>
        <v>45703</v>
      </c>
      <c r="E7" s="5">
        <f t="shared" si="3"/>
        <v>45716</v>
      </c>
      <c r="F7" s="20">
        <v>25</v>
      </c>
      <c r="G7" s="22"/>
      <c r="H7" s="14">
        <v>14</v>
      </c>
      <c r="I7" s="9"/>
      <c r="J7" s="14">
        <v>3</v>
      </c>
      <c r="K7" s="9"/>
      <c r="L7" s="5">
        <f t="shared" si="0"/>
        <v>45695</v>
      </c>
      <c r="M7" s="5">
        <f t="shared" si="1"/>
        <v>45699</v>
      </c>
      <c r="N7" s="6">
        <v>4</v>
      </c>
      <c r="O7" s="9" t="s">
        <v>13</v>
      </c>
      <c r="P7" s="9" t="s">
        <v>13</v>
      </c>
      <c r="Q7" s="11"/>
      <c r="R7" s="32" t="s">
        <v>13</v>
      </c>
      <c r="S7" s="32" t="s">
        <v>13</v>
      </c>
    </row>
    <row r="8" spans="1:19" ht="27.6" customHeight="1" x14ac:dyDescent="0.25">
      <c r="A8" s="6">
        <v>6</v>
      </c>
      <c r="B8" s="5">
        <f t="shared" si="2"/>
        <v>45704</v>
      </c>
      <c r="C8" s="6" t="s">
        <v>12</v>
      </c>
      <c r="D8" s="5">
        <f t="shared" si="3"/>
        <v>45717</v>
      </c>
      <c r="E8" s="5">
        <f t="shared" si="3"/>
        <v>45730</v>
      </c>
      <c r="F8" s="20">
        <v>25</v>
      </c>
      <c r="G8" s="22"/>
      <c r="H8" s="14">
        <v>15</v>
      </c>
      <c r="I8" s="9"/>
      <c r="J8" s="14">
        <v>4</v>
      </c>
      <c r="K8" s="9"/>
      <c r="L8" s="5">
        <f t="shared" si="0"/>
        <v>45709</v>
      </c>
      <c r="M8" s="5">
        <f t="shared" si="1"/>
        <v>45713</v>
      </c>
      <c r="N8" s="6">
        <v>5</v>
      </c>
      <c r="O8" s="9" t="s">
        <v>13</v>
      </c>
      <c r="P8" s="11"/>
      <c r="Q8" s="11"/>
      <c r="R8" s="32" t="s">
        <v>13</v>
      </c>
      <c r="S8" s="9"/>
    </row>
    <row r="9" spans="1:19" ht="27.6" customHeight="1" x14ac:dyDescent="0.25">
      <c r="A9" s="6">
        <v>7</v>
      </c>
      <c r="B9" s="5">
        <f t="shared" si="2"/>
        <v>45718</v>
      </c>
      <c r="C9" s="6" t="s">
        <v>12</v>
      </c>
      <c r="D9" s="5">
        <f t="shared" si="3"/>
        <v>45731</v>
      </c>
      <c r="E9" s="5">
        <f t="shared" si="3"/>
        <v>45744</v>
      </c>
      <c r="F9" s="20">
        <v>25</v>
      </c>
      <c r="G9" s="22"/>
      <c r="H9" s="14">
        <v>16</v>
      </c>
      <c r="I9" s="9"/>
      <c r="J9" s="14">
        <v>5</v>
      </c>
      <c r="K9" s="9"/>
      <c r="L9" s="5">
        <f t="shared" si="0"/>
        <v>45723</v>
      </c>
      <c r="M9" s="5">
        <f t="shared" si="1"/>
        <v>45727</v>
      </c>
      <c r="N9" s="6">
        <v>6</v>
      </c>
      <c r="O9" s="9" t="s">
        <v>13</v>
      </c>
      <c r="P9" s="9" t="s">
        <v>13</v>
      </c>
      <c r="Q9" s="11"/>
      <c r="R9" s="32" t="s">
        <v>13</v>
      </c>
      <c r="S9" s="32" t="s">
        <v>13</v>
      </c>
    </row>
    <row r="10" spans="1:19" ht="27.6" customHeight="1" x14ac:dyDescent="0.25">
      <c r="A10" s="6">
        <v>8</v>
      </c>
      <c r="B10" s="5">
        <f t="shared" si="2"/>
        <v>45732</v>
      </c>
      <c r="C10" s="6" t="s">
        <v>12</v>
      </c>
      <c r="D10" s="5">
        <f t="shared" si="3"/>
        <v>45745</v>
      </c>
      <c r="E10" s="5">
        <f t="shared" si="3"/>
        <v>45758</v>
      </c>
      <c r="F10" s="20">
        <v>25</v>
      </c>
      <c r="G10" s="22"/>
      <c r="H10" s="14">
        <v>17</v>
      </c>
      <c r="I10" s="9"/>
      <c r="J10" s="14">
        <v>6</v>
      </c>
      <c r="K10" s="9"/>
      <c r="L10" s="5">
        <f t="shared" si="0"/>
        <v>45737</v>
      </c>
      <c r="M10" s="5">
        <f t="shared" si="1"/>
        <v>45741</v>
      </c>
      <c r="N10" s="6">
        <v>7</v>
      </c>
      <c r="O10" s="9" t="s">
        <v>13</v>
      </c>
      <c r="P10" s="11"/>
      <c r="Q10" s="9" t="s">
        <v>13</v>
      </c>
      <c r="R10" s="32" t="s">
        <v>13</v>
      </c>
      <c r="S10" s="9"/>
    </row>
    <row r="11" spans="1:19" ht="27.6" customHeight="1" x14ac:dyDescent="0.25">
      <c r="A11" s="6">
        <v>9</v>
      </c>
      <c r="B11" s="5">
        <f t="shared" si="2"/>
        <v>45746</v>
      </c>
      <c r="C11" s="6" t="s">
        <v>12</v>
      </c>
      <c r="D11" s="5">
        <f t="shared" si="3"/>
        <v>45759</v>
      </c>
      <c r="E11" s="5">
        <f t="shared" ref="E11:E16" si="4">E10+14</f>
        <v>45772</v>
      </c>
      <c r="F11" s="20">
        <v>25</v>
      </c>
      <c r="G11" s="22"/>
      <c r="H11" s="14">
        <v>18</v>
      </c>
      <c r="I11" s="9"/>
      <c r="J11" s="14">
        <v>7</v>
      </c>
      <c r="K11" s="9"/>
      <c r="L11" s="5">
        <f t="shared" si="0"/>
        <v>45751</v>
      </c>
      <c r="M11" s="5">
        <f t="shared" si="1"/>
        <v>45755</v>
      </c>
      <c r="N11" s="6">
        <v>8</v>
      </c>
      <c r="O11" s="9" t="s">
        <v>13</v>
      </c>
      <c r="P11" s="9" t="s">
        <v>13</v>
      </c>
      <c r="Q11" s="11"/>
      <c r="R11" s="32" t="s">
        <v>13</v>
      </c>
      <c r="S11" s="32" t="s">
        <v>13</v>
      </c>
    </row>
    <row r="12" spans="1:19" ht="27.6" customHeight="1" x14ac:dyDescent="0.25">
      <c r="A12" s="6">
        <v>10</v>
      </c>
      <c r="B12" s="5">
        <f t="shared" si="2"/>
        <v>45760</v>
      </c>
      <c r="C12" s="6" t="s">
        <v>12</v>
      </c>
      <c r="D12" s="5">
        <f t="shared" si="3"/>
        <v>45773</v>
      </c>
      <c r="E12" s="5">
        <f t="shared" si="4"/>
        <v>45786</v>
      </c>
      <c r="F12" s="20">
        <v>25</v>
      </c>
      <c r="G12" s="22"/>
      <c r="H12" s="14">
        <v>19</v>
      </c>
      <c r="I12" s="9"/>
      <c r="J12" s="14">
        <v>8</v>
      </c>
      <c r="K12" s="9"/>
      <c r="L12" s="5">
        <f t="shared" si="0"/>
        <v>45765</v>
      </c>
      <c r="M12" s="5">
        <f t="shared" si="1"/>
        <v>45769</v>
      </c>
      <c r="N12" s="6">
        <v>9</v>
      </c>
      <c r="O12" s="9" t="s">
        <v>13</v>
      </c>
      <c r="P12" s="9"/>
      <c r="Q12" s="11"/>
      <c r="R12" s="32" t="s">
        <v>13</v>
      </c>
      <c r="S12" s="11"/>
    </row>
    <row r="13" spans="1:19" ht="27.6" customHeight="1" x14ac:dyDescent="0.25">
      <c r="A13" s="6">
        <v>11</v>
      </c>
      <c r="B13" s="5">
        <f t="shared" si="2"/>
        <v>45774</v>
      </c>
      <c r="C13" s="6" t="s">
        <v>12</v>
      </c>
      <c r="D13" s="5">
        <f t="shared" si="3"/>
        <v>45787</v>
      </c>
      <c r="E13" s="5">
        <f t="shared" si="4"/>
        <v>45800</v>
      </c>
      <c r="F13" s="20">
        <v>25</v>
      </c>
      <c r="G13" s="21"/>
      <c r="H13" s="14">
        <v>20</v>
      </c>
      <c r="I13" s="9"/>
      <c r="J13" s="14">
        <v>9</v>
      </c>
      <c r="K13" s="9"/>
      <c r="L13" s="5">
        <f t="shared" si="0"/>
        <v>45779</v>
      </c>
      <c r="M13" s="5">
        <f t="shared" si="1"/>
        <v>45783</v>
      </c>
      <c r="N13" s="6">
        <v>10</v>
      </c>
      <c r="O13" s="9" t="s">
        <v>13</v>
      </c>
      <c r="P13" s="9" t="s">
        <v>13</v>
      </c>
      <c r="Q13" s="11"/>
      <c r="R13" s="11"/>
      <c r="S13" s="11"/>
    </row>
    <row r="14" spans="1:19" ht="27.6" customHeight="1" x14ac:dyDescent="0.25">
      <c r="A14" s="6">
        <v>12</v>
      </c>
      <c r="B14" s="5">
        <f t="shared" si="2"/>
        <v>45788</v>
      </c>
      <c r="C14" s="6" t="s">
        <v>12</v>
      </c>
      <c r="D14" s="5">
        <f t="shared" si="3"/>
        <v>45801</v>
      </c>
      <c r="E14" s="5">
        <f t="shared" si="4"/>
        <v>45814</v>
      </c>
      <c r="F14" s="20">
        <v>25</v>
      </c>
      <c r="G14" s="21" t="s">
        <v>24</v>
      </c>
      <c r="H14" s="9"/>
      <c r="I14" s="9"/>
      <c r="J14" s="9"/>
      <c r="K14" s="9" t="s">
        <v>14</v>
      </c>
      <c r="L14" s="5">
        <f t="shared" si="0"/>
        <v>45793</v>
      </c>
      <c r="M14" s="5">
        <f t="shared" si="1"/>
        <v>45797</v>
      </c>
      <c r="N14" s="6">
        <v>11</v>
      </c>
      <c r="O14" s="32" t="s">
        <v>13</v>
      </c>
      <c r="P14" s="9"/>
      <c r="Q14" s="9"/>
      <c r="R14" s="11"/>
      <c r="S14" s="11"/>
    </row>
    <row r="15" spans="1:19" ht="27.6" customHeight="1" x14ac:dyDescent="0.25">
      <c r="A15" s="6">
        <v>13</v>
      </c>
      <c r="B15" s="5">
        <f t="shared" si="2"/>
        <v>45802</v>
      </c>
      <c r="C15" s="6" t="s">
        <v>12</v>
      </c>
      <c r="D15" s="5">
        <f t="shared" si="3"/>
        <v>45815</v>
      </c>
      <c r="E15" s="5">
        <f t="shared" si="4"/>
        <v>45828</v>
      </c>
      <c r="F15" s="20">
        <v>25</v>
      </c>
      <c r="G15" s="22"/>
      <c r="H15" s="9"/>
      <c r="I15" s="9"/>
      <c r="J15" s="9"/>
      <c r="K15" s="9"/>
      <c r="L15" s="5">
        <f t="shared" si="0"/>
        <v>45807</v>
      </c>
      <c r="M15" s="5">
        <f t="shared" si="1"/>
        <v>45811</v>
      </c>
      <c r="N15" s="6">
        <v>12</v>
      </c>
      <c r="O15" s="32" t="s">
        <v>13</v>
      </c>
      <c r="P15" s="32" t="s">
        <v>13</v>
      </c>
      <c r="Q15" s="9"/>
      <c r="R15" s="11"/>
      <c r="S15" s="11"/>
    </row>
    <row r="16" spans="1:19" ht="30.75" customHeight="1" x14ac:dyDescent="0.25">
      <c r="A16" s="6">
        <v>14</v>
      </c>
      <c r="B16" s="5">
        <f t="shared" si="2"/>
        <v>45816</v>
      </c>
      <c r="C16" s="6" t="s">
        <v>12</v>
      </c>
      <c r="D16" s="5">
        <f t="shared" si="3"/>
        <v>45829</v>
      </c>
      <c r="E16" s="5">
        <f t="shared" si="4"/>
        <v>45842</v>
      </c>
      <c r="F16" s="24">
        <v>26</v>
      </c>
      <c r="G16" s="25" t="s">
        <v>20</v>
      </c>
      <c r="H16" s="9"/>
      <c r="I16" s="9"/>
      <c r="J16" s="9"/>
      <c r="K16" s="9"/>
      <c r="L16" s="5">
        <f t="shared" si="0"/>
        <v>45821</v>
      </c>
      <c r="M16" s="5">
        <f t="shared" si="1"/>
        <v>45825</v>
      </c>
      <c r="N16" s="6">
        <v>13</v>
      </c>
      <c r="O16" s="32" t="s">
        <v>13</v>
      </c>
      <c r="P16" s="9"/>
      <c r="Q16" s="31" t="s">
        <v>13</v>
      </c>
      <c r="R16" s="11"/>
      <c r="S16" s="11"/>
    </row>
    <row r="17" spans="1:19" ht="27" customHeight="1" x14ac:dyDescent="0.25">
      <c r="A17" s="6">
        <v>15</v>
      </c>
      <c r="B17" s="5">
        <f t="shared" si="2"/>
        <v>45830</v>
      </c>
      <c r="C17" s="6" t="s">
        <v>12</v>
      </c>
      <c r="D17" s="5">
        <f t="shared" si="3"/>
        <v>45843</v>
      </c>
      <c r="E17" s="5">
        <f t="shared" ref="E17:E28" si="5">E16+14</f>
        <v>45856</v>
      </c>
      <c r="F17" s="24">
        <v>26</v>
      </c>
      <c r="G17" s="22"/>
      <c r="H17" s="9"/>
      <c r="I17" s="9"/>
      <c r="J17" s="9"/>
      <c r="K17" s="9"/>
      <c r="L17" s="5">
        <f t="shared" si="0"/>
        <v>45835</v>
      </c>
      <c r="M17" s="5">
        <f t="shared" si="1"/>
        <v>45839</v>
      </c>
      <c r="N17" s="6">
        <v>14</v>
      </c>
      <c r="O17" s="32" t="s">
        <v>13</v>
      </c>
      <c r="P17" s="32" t="s">
        <v>13</v>
      </c>
      <c r="Q17" s="9"/>
      <c r="R17" s="11"/>
      <c r="S17" s="11"/>
    </row>
    <row r="18" spans="1:19" ht="27" customHeight="1" x14ac:dyDescent="0.25">
      <c r="A18" s="6">
        <v>16</v>
      </c>
      <c r="B18" s="5">
        <f t="shared" si="2"/>
        <v>45844</v>
      </c>
      <c r="C18" s="6" t="s">
        <v>12</v>
      </c>
      <c r="D18" s="5">
        <f t="shared" si="3"/>
        <v>45857</v>
      </c>
      <c r="E18" s="5">
        <f t="shared" si="5"/>
        <v>45870</v>
      </c>
      <c r="F18" s="24">
        <v>26</v>
      </c>
      <c r="G18" s="22"/>
      <c r="H18" s="9"/>
      <c r="I18" s="9"/>
      <c r="J18" s="9"/>
      <c r="K18" s="9"/>
      <c r="L18" s="5">
        <f t="shared" si="0"/>
        <v>45849</v>
      </c>
      <c r="M18" s="5">
        <f t="shared" si="1"/>
        <v>45853</v>
      </c>
      <c r="N18" s="6">
        <v>15</v>
      </c>
      <c r="O18" s="32" t="s">
        <v>13</v>
      </c>
      <c r="P18" s="9"/>
      <c r="Q18" s="9"/>
      <c r="R18" s="11"/>
      <c r="S18" s="11"/>
    </row>
    <row r="19" spans="1:19" ht="27" customHeight="1" x14ac:dyDescent="0.25">
      <c r="A19" s="6">
        <v>17</v>
      </c>
      <c r="B19" s="5">
        <f t="shared" si="2"/>
        <v>45858</v>
      </c>
      <c r="C19" s="6" t="s">
        <v>12</v>
      </c>
      <c r="D19" s="5">
        <f t="shared" si="3"/>
        <v>45871</v>
      </c>
      <c r="E19" s="5">
        <f t="shared" si="5"/>
        <v>45884</v>
      </c>
      <c r="F19" s="24">
        <v>26</v>
      </c>
      <c r="G19" s="22"/>
      <c r="H19" s="9" t="s">
        <v>14</v>
      </c>
      <c r="I19" s="9" t="s">
        <v>14</v>
      </c>
      <c r="J19" s="9"/>
      <c r="K19" s="9"/>
      <c r="L19" s="5">
        <f t="shared" si="0"/>
        <v>45863</v>
      </c>
      <c r="M19" s="5">
        <f t="shared" si="1"/>
        <v>45867</v>
      </c>
      <c r="N19" s="6">
        <v>16</v>
      </c>
      <c r="O19" s="32" t="s">
        <v>13</v>
      </c>
      <c r="P19" s="32" t="s">
        <v>13</v>
      </c>
      <c r="Q19" s="9"/>
      <c r="R19" s="11"/>
      <c r="S19" s="11"/>
    </row>
    <row r="20" spans="1:19" ht="45" x14ac:dyDescent="0.25">
      <c r="A20" s="6">
        <v>18</v>
      </c>
      <c r="B20" s="5">
        <f t="shared" si="2"/>
        <v>45872</v>
      </c>
      <c r="C20" s="6" t="s">
        <v>12</v>
      </c>
      <c r="D20" s="5">
        <f t="shared" si="3"/>
        <v>45885</v>
      </c>
      <c r="E20" s="5">
        <f t="shared" si="5"/>
        <v>45898</v>
      </c>
      <c r="F20" s="24">
        <v>26</v>
      </c>
      <c r="G20" s="21" t="s">
        <v>21</v>
      </c>
      <c r="H20" s="15">
        <v>1</v>
      </c>
      <c r="I20" s="15">
        <v>1</v>
      </c>
      <c r="J20" s="9"/>
      <c r="K20" s="9"/>
      <c r="L20" s="5">
        <f t="shared" si="0"/>
        <v>45877</v>
      </c>
      <c r="M20" s="5">
        <f t="shared" si="1"/>
        <v>45881</v>
      </c>
      <c r="N20" s="23" t="s">
        <v>15</v>
      </c>
      <c r="O20" s="23"/>
      <c r="P20" s="23"/>
      <c r="Q20" s="23"/>
      <c r="R20" s="23"/>
      <c r="S20" s="23"/>
    </row>
    <row r="21" spans="1:19" ht="27" customHeight="1" x14ac:dyDescent="0.25">
      <c r="A21" s="6">
        <v>19</v>
      </c>
      <c r="B21" s="5">
        <f t="shared" si="2"/>
        <v>45886</v>
      </c>
      <c r="C21" s="6" t="s">
        <v>12</v>
      </c>
      <c r="D21" s="5">
        <f t="shared" si="3"/>
        <v>45899</v>
      </c>
      <c r="E21" s="5">
        <f t="shared" si="5"/>
        <v>45912</v>
      </c>
      <c r="F21" s="24">
        <v>26</v>
      </c>
      <c r="G21" s="22"/>
      <c r="H21" s="15">
        <v>2</v>
      </c>
      <c r="I21" s="15">
        <v>2</v>
      </c>
      <c r="J21" s="9"/>
      <c r="K21" s="9"/>
      <c r="L21" s="5">
        <f t="shared" si="0"/>
        <v>45891</v>
      </c>
      <c r="M21" s="5">
        <f t="shared" si="1"/>
        <v>45895</v>
      </c>
      <c r="N21" s="6">
        <v>17</v>
      </c>
      <c r="O21" s="9" t="s">
        <v>13</v>
      </c>
      <c r="P21" s="9"/>
      <c r="Q21" s="9"/>
      <c r="R21" s="11"/>
      <c r="S21" s="11"/>
    </row>
    <row r="22" spans="1:19" ht="27" customHeight="1" x14ac:dyDescent="0.25">
      <c r="A22" s="6">
        <v>20</v>
      </c>
      <c r="B22" s="5">
        <f t="shared" si="2"/>
        <v>45900</v>
      </c>
      <c r="C22" s="6" t="s">
        <v>12</v>
      </c>
      <c r="D22" s="5">
        <f t="shared" si="3"/>
        <v>45913</v>
      </c>
      <c r="E22" s="5">
        <f t="shared" si="5"/>
        <v>45926</v>
      </c>
      <c r="F22" s="24">
        <v>26</v>
      </c>
      <c r="G22" s="22"/>
      <c r="H22" s="15">
        <v>3</v>
      </c>
      <c r="I22" s="15">
        <v>3</v>
      </c>
      <c r="J22" s="9"/>
      <c r="K22" s="9"/>
      <c r="L22" s="5">
        <f t="shared" si="0"/>
        <v>45905</v>
      </c>
      <c r="M22" s="5">
        <f t="shared" si="1"/>
        <v>45909</v>
      </c>
      <c r="N22" s="6">
        <v>18</v>
      </c>
      <c r="O22" s="9" t="s">
        <v>13</v>
      </c>
      <c r="P22" s="9" t="s">
        <v>13</v>
      </c>
      <c r="Q22" s="9"/>
      <c r="R22" s="11"/>
      <c r="S22" s="11"/>
    </row>
    <row r="23" spans="1:19" ht="27" customHeight="1" x14ac:dyDescent="0.25">
      <c r="A23" s="6">
        <v>21</v>
      </c>
      <c r="B23" s="5">
        <f t="shared" si="2"/>
        <v>45914</v>
      </c>
      <c r="C23" s="6" t="s">
        <v>12</v>
      </c>
      <c r="D23" s="5">
        <f t="shared" si="3"/>
        <v>45927</v>
      </c>
      <c r="E23" s="5">
        <f t="shared" si="5"/>
        <v>45940</v>
      </c>
      <c r="F23" s="24">
        <v>26</v>
      </c>
      <c r="G23" s="22"/>
      <c r="H23" s="15">
        <v>4</v>
      </c>
      <c r="I23" s="15">
        <v>4</v>
      </c>
      <c r="J23" s="9"/>
      <c r="K23" s="9"/>
      <c r="L23" s="5">
        <f>B23+5</f>
        <v>45919</v>
      </c>
      <c r="M23" s="5">
        <f t="shared" si="1"/>
        <v>45923</v>
      </c>
      <c r="N23" s="6">
        <v>19</v>
      </c>
      <c r="O23" s="9" t="s">
        <v>13</v>
      </c>
      <c r="P23" s="11"/>
      <c r="Q23" s="9" t="s">
        <v>13</v>
      </c>
      <c r="R23" s="11"/>
      <c r="S23" s="11"/>
    </row>
    <row r="24" spans="1:19" ht="27" customHeight="1" x14ac:dyDescent="0.25">
      <c r="A24" s="6">
        <v>22</v>
      </c>
      <c r="B24" s="5">
        <f t="shared" si="2"/>
        <v>45928</v>
      </c>
      <c r="C24" s="4" t="s">
        <v>12</v>
      </c>
      <c r="D24" s="5">
        <f t="shared" si="3"/>
        <v>45941</v>
      </c>
      <c r="E24" s="5">
        <f t="shared" si="5"/>
        <v>45954</v>
      </c>
      <c r="F24" s="24">
        <v>26</v>
      </c>
      <c r="G24" s="22"/>
      <c r="H24" s="15">
        <v>5</v>
      </c>
      <c r="I24" s="15">
        <v>5</v>
      </c>
      <c r="J24" s="9"/>
      <c r="K24" s="9"/>
      <c r="L24" s="5">
        <f t="shared" si="0"/>
        <v>45933</v>
      </c>
      <c r="M24" s="5">
        <f t="shared" si="1"/>
        <v>45937</v>
      </c>
      <c r="N24" s="26">
        <v>20</v>
      </c>
      <c r="O24" s="9" t="s">
        <v>13</v>
      </c>
      <c r="P24" s="9" t="s">
        <v>13</v>
      </c>
      <c r="Q24" s="12"/>
      <c r="R24" s="11"/>
      <c r="S24" s="11"/>
    </row>
    <row r="25" spans="1:19" ht="27" customHeight="1" x14ac:dyDescent="0.25">
      <c r="A25" s="6">
        <v>23</v>
      </c>
      <c r="B25" s="5">
        <f t="shared" si="2"/>
        <v>45942</v>
      </c>
      <c r="C25" s="6" t="s">
        <v>12</v>
      </c>
      <c r="D25" s="5">
        <f t="shared" si="3"/>
        <v>45955</v>
      </c>
      <c r="E25" s="5">
        <f t="shared" si="5"/>
        <v>45968</v>
      </c>
      <c r="F25" s="24">
        <v>26</v>
      </c>
      <c r="G25" s="22"/>
      <c r="H25" s="15">
        <v>6</v>
      </c>
      <c r="I25" s="15">
        <v>6</v>
      </c>
      <c r="J25" s="9"/>
      <c r="K25" s="9"/>
      <c r="L25" s="5">
        <f t="shared" si="0"/>
        <v>45947</v>
      </c>
      <c r="M25" s="5">
        <f t="shared" si="1"/>
        <v>45951</v>
      </c>
      <c r="N25" s="26">
        <v>21</v>
      </c>
      <c r="O25" s="9" t="s">
        <v>13</v>
      </c>
      <c r="P25" s="12"/>
      <c r="Q25" s="12"/>
      <c r="R25" s="12"/>
      <c r="S25" s="12"/>
    </row>
    <row r="26" spans="1:19" ht="27" customHeight="1" x14ac:dyDescent="0.25">
      <c r="A26" s="6">
        <v>24</v>
      </c>
      <c r="B26" s="5">
        <f t="shared" si="2"/>
        <v>45956</v>
      </c>
      <c r="C26" s="6" t="s">
        <v>12</v>
      </c>
      <c r="D26" s="5">
        <f t="shared" si="3"/>
        <v>45969</v>
      </c>
      <c r="E26" s="5">
        <f t="shared" si="5"/>
        <v>45982</v>
      </c>
      <c r="F26" s="24">
        <v>26</v>
      </c>
      <c r="G26" s="22"/>
      <c r="H26" s="15">
        <v>7</v>
      </c>
      <c r="I26" s="15">
        <v>7</v>
      </c>
      <c r="J26" s="9"/>
      <c r="K26" s="9"/>
      <c r="L26" s="5">
        <f t="shared" si="0"/>
        <v>45961</v>
      </c>
      <c r="M26" s="5">
        <f t="shared" si="1"/>
        <v>45965</v>
      </c>
      <c r="N26" s="6">
        <v>22</v>
      </c>
      <c r="O26" s="9" t="s">
        <v>13</v>
      </c>
      <c r="P26" s="9" t="s">
        <v>13</v>
      </c>
      <c r="Q26" s="11"/>
      <c r="R26" s="11"/>
      <c r="S26" s="11"/>
    </row>
    <row r="27" spans="1:19" ht="27" customHeight="1" x14ac:dyDescent="0.25">
      <c r="A27" s="6">
        <v>25</v>
      </c>
      <c r="B27" s="5">
        <f t="shared" si="2"/>
        <v>45970</v>
      </c>
      <c r="C27" s="6" t="s">
        <v>12</v>
      </c>
      <c r="D27" s="5">
        <f t="shared" si="3"/>
        <v>45983</v>
      </c>
      <c r="E27" s="5">
        <f t="shared" si="5"/>
        <v>45996</v>
      </c>
      <c r="F27" s="24">
        <v>26</v>
      </c>
      <c r="G27" s="22"/>
      <c r="H27" s="15">
        <v>8</v>
      </c>
      <c r="I27" s="15">
        <v>8</v>
      </c>
      <c r="J27" s="9"/>
      <c r="K27" s="9"/>
      <c r="L27" s="5">
        <f t="shared" si="0"/>
        <v>45975</v>
      </c>
      <c r="M27" s="5">
        <f t="shared" si="1"/>
        <v>45979</v>
      </c>
      <c r="N27" s="6">
        <v>23</v>
      </c>
      <c r="O27" s="9" t="s">
        <v>13</v>
      </c>
      <c r="P27" s="11"/>
      <c r="Q27" s="11"/>
      <c r="R27" s="11"/>
      <c r="S27" s="11"/>
    </row>
    <row r="28" spans="1:19" ht="27" customHeight="1" x14ac:dyDescent="0.25">
      <c r="A28" s="6">
        <v>26</v>
      </c>
      <c r="B28" s="5">
        <f>B27+14</f>
        <v>45984</v>
      </c>
      <c r="C28" s="6" t="s">
        <v>12</v>
      </c>
      <c r="D28" s="5">
        <f t="shared" si="3"/>
        <v>45997</v>
      </c>
      <c r="E28" s="5">
        <f t="shared" si="5"/>
        <v>46010</v>
      </c>
      <c r="F28" s="24">
        <v>26</v>
      </c>
      <c r="G28" s="21" t="s">
        <v>22</v>
      </c>
      <c r="H28" s="15">
        <v>9</v>
      </c>
      <c r="I28" s="15">
        <v>9</v>
      </c>
      <c r="J28" s="9"/>
      <c r="K28" s="9"/>
      <c r="L28" s="5">
        <f>B28+5</f>
        <v>45989</v>
      </c>
      <c r="M28" s="5">
        <f t="shared" si="1"/>
        <v>45993</v>
      </c>
      <c r="N28" s="6">
        <v>24</v>
      </c>
      <c r="O28" s="9" t="s">
        <v>13</v>
      </c>
      <c r="P28" s="9" t="s">
        <v>13</v>
      </c>
      <c r="Q28" s="11"/>
      <c r="R28" s="11"/>
      <c r="S28" s="11"/>
    </row>
  </sheetData>
  <mergeCells count="5">
    <mergeCell ref="N20:S20"/>
    <mergeCell ref="A1:F1"/>
    <mergeCell ref="G1:M1"/>
    <mergeCell ref="R1:S1"/>
    <mergeCell ref="N5:S5"/>
  </mergeCells>
  <phoneticPr fontId="1" type="noConversion"/>
  <printOptions horizontalCentered="1" gridLines="1" gridLinesSet="0"/>
  <pageMargins left="0.25" right="0.25" top="0.6" bottom="0.5" header="0.25" footer="0.25"/>
  <pageSetup scale="55" orientation="landscape" r:id="rId1"/>
  <headerFooter differentOddEven="1" alignWithMargins="0">
    <oddHeader xml:space="preserve">&amp;C&amp;"MS Sans Serif,Bold"&amp;18Pay Schedule - 2025
</oddHeader>
    <oddFooter>&amp;CAs of 9/12/2022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7c7018-c6c5-4e0b-9b8c-e80b7b051251">
      <Terms xmlns="http://schemas.microsoft.com/office/infopath/2007/PartnerControls"/>
    </lcf76f155ced4ddcb4097134ff3c332f>
    <TaxCatchAll xmlns="1f5f4177-0b92-4827-84a9-ab56acc2b84f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0D3B53FEB214E9F39647540B16A44" ma:contentTypeVersion="16" ma:contentTypeDescription="Create a new document." ma:contentTypeScope="" ma:versionID="9bd155b200364337de392198a0d0c5c9">
  <xsd:schema xmlns:xsd="http://www.w3.org/2001/XMLSchema" xmlns:xs="http://www.w3.org/2001/XMLSchema" xmlns:p="http://schemas.microsoft.com/office/2006/metadata/properties" xmlns:ns2="eb7c7018-c6c5-4e0b-9b8c-e80b7b051251" xmlns:ns3="1f5f4177-0b92-4827-84a9-ab56acc2b84f" targetNamespace="http://schemas.microsoft.com/office/2006/metadata/properties" ma:root="true" ma:fieldsID="7439cf7c2a7d2e73dfd2ac2873d7274e" ns2:_="" ns3:_="">
    <xsd:import namespace="eb7c7018-c6c5-4e0b-9b8c-e80b7b051251"/>
    <xsd:import namespace="1f5f4177-0b92-4827-84a9-ab56acc2b8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7018-c6c5-4e0b-9b8c-e80b7b0512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7250c5-dcf4-4fc1-881b-888fc4b227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f4177-0b92-4827-84a9-ab56acc2b84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d918655-5891-4f94-9d97-d3e56bc61960}" ma:internalName="TaxCatchAll" ma:showField="CatchAllData" ma:web="1f5f4177-0b92-4827-84a9-ab56acc2b8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BE84E-6337-4E60-89DA-4529A23868D3}">
  <ds:schemaRefs>
    <ds:schemaRef ds:uri="http://schemas.openxmlformats.org/package/2006/metadata/core-properties"/>
    <ds:schemaRef ds:uri="http://purl.org/dc/terms/"/>
    <ds:schemaRef ds:uri="1f5f4177-0b92-4827-84a9-ab56acc2b84f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eb7c7018-c6c5-4e0b-9b8c-e80b7b051251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A8359F2-79DD-46B0-B89D-EECBAC910BC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B9CF140-9AC1-41F5-9E29-0668275660B1}"/>
</file>

<file path=customXml/itemProps4.xml><?xml version="1.0" encoding="utf-8"?>
<ds:datastoreItem xmlns:ds="http://schemas.openxmlformats.org/officeDocument/2006/customXml" ds:itemID="{96671C6A-098C-4B48-A32A-9E2565B65A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M. Letner</dc:creator>
  <cp:keywords/>
  <dc:description/>
  <cp:lastModifiedBy>Jordan Harding</cp:lastModifiedBy>
  <cp:revision/>
  <cp:lastPrinted>2022-11-18T21:29:56Z</cp:lastPrinted>
  <dcterms:created xsi:type="dcterms:W3CDTF">1999-05-20T15:05:38Z</dcterms:created>
  <dcterms:modified xsi:type="dcterms:W3CDTF">2022-11-18T21:31:35Z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Megan Whitney</vt:lpwstr>
  </property>
  <property fmtid="{D5CDD505-2E9C-101B-9397-08002B2CF9AE}" pid="3" name="Order">
    <vt:lpwstr>638800.000000000</vt:lpwstr>
  </property>
  <property fmtid="{D5CDD505-2E9C-101B-9397-08002B2CF9AE}" pid="4" name="display_urn:schemas-microsoft-com:office:office#Author">
    <vt:lpwstr>Megan Whitney</vt:lpwstr>
  </property>
  <property fmtid="{D5CDD505-2E9C-101B-9397-08002B2CF9AE}" pid="5" name="ContentTypeId">
    <vt:lpwstr>0x0101000A60D3B53FEB214E9F39647540B16A44</vt:lpwstr>
  </property>
  <property fmtid="{D5CDD505-2E9C-101B-9397-08002B2CF9AE}" pid="6" name="MediaServiceImageTags">
    <vt:lpwstr/>
  </property>
</Properties>
</file>