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30.249\berc\00 PMER &amp; AP All - Jonah\Bankruptcies\PMER-25-Q1-25\"/>
    </mc:Choice>
  </mc:AlternateContent>
  <xr:revisionPtr revIDLastSave="0" documentId="13_ncr:1_{01CE1550-C8B1-42EE-8689-088F7F836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KRUPTCY DATA " sheetId="5" r:id="rId1"/>
  </sheets>
  <calcPr calcId="191029" concurrentCalc="0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5" l="1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U8" i="5"/>
  <c r="E8" i="5"/>
  <c r="H8" i="5"/>
  <c r="N8" i="5"/>
  <c r="O8" i="5"/>
  <c r="Q8" i="5"/>
  <c r="D8" i="5"/>
</calcChain>
</file>

<file path=xl/sharedStrings.xml><?xml version="1.0" encoding="utf-8"?>
<sst xmlns="http://schemas.openxmlformats.org/spreadsheetml/2006/main" count="101" uniqueCount="17">
  <si>
    <t>All Filings</t>
  </si>
  <si>
    <t>Business Filings¹</t>
  </si>
  <si>
    <t>Nonbusiness Filings¹</t>
  </si>
  <si>
    <t>Total</t>
  </si>
  <si>
    <t xml:space="preserve"> Chap. 7</t>
  </si>
  <si>
    <t xml:space="preserve"> Chap. 11</t>
  </si>
  <si>
    <t xml:space="preserve"> Chap.12</t>
  </si>
  <si>
    <t>Chap.13</t>
  </si>
  <si>
    <t xml:space="preserve"> Chap.7</t>
  </si>
  <si>
    <t xml:space="preserve"> Chap.11</t>
  </si>
  <si>
    <t>Chap.7</t>
  </si>
  <si>
    <t>Chap.11</t>
  </si>
  <si>
    <t xml:space="preserve">Pittsburg  Micropolitan Area </t>
  </si>
  <si>
    <t xml:space="preserve">Kansas State </t>
  </si>
  <si>
    <t xml:space="preserve">United States Total </t>
  </si>
  <si>
    <t>Q4</t>
  </si>
  <si>
    <t>ddd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</si>
</sst>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333333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5" fillId="0" borderId="0"/>
    <xf numFmtId="9" fontId="7" fillId="0" borderId="0" applyFont="0" applyFill="0" applyBorder="0" applyAlignment="0" applyProtection="0"/>
  </cellStyleXfs>
  <cellXfs count="26">
    <xf numFmtId="0" fontId="0" fillId="0" borderId="0" xfId="0"/>
    <xf numFmtId="164" fontId="4" fillId="0" borderId="0" xfId="0" applyNumberFormat="1" applyFont="1" applyAlignment="1">
      <alignment horizontal="right" vertical="top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8" fillId="0" borderId="0" xfId="0" applyNumberFormat="1" applyFont="1"/>
    <xf numFmtId="164" fontId="8" fillId="0" borderId="0" xfId="0" applyNumberFormat="1" applyFont="1"/>
    <xf numFmtId="165" fontId="8" fillId="0" borderId="0" xfId="4" applyNumberFormat="1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31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0"/>
  <sheetViews>
    <sheetView tabSelected="1" zoomScale="150" zoomScaleNormal="100" workbookViewId="0">
      <pane xSplit="3" ySplit="5" topLeftCell="D10" activePane="bottomRight" state="frozen"/>
      <selection pane="topRight" activeCell="D1" sqref="D1"/>
      <selection pane="bottomLeft" activeCell="A7" sqref="A7"/>
      <selection pane="bottomRight" sqref="A1:Q30"/>
    </sheetView>
  </sheetViews>
  <sheetFormatPr defaultColWidth="8.85546875" defaultRowHeight="11.25" x14ac:dyDescent="0.2"/>
  <cols>
    <col min="1" max="1" width="0.28515625" style="8" customWidth="1"/>
    <col min="2" max="2" width="9.140625" style="8" customWidth="1"/>
    <col min="3" max="3" width="9.85546875" style="8" customWidth="1"/>
    <col min="4" max="4" width="13.140625" style="8" customWidth="1"/>
    <col min="5" max="17" width="8.85546875" style="8"/>
    <col min="18" max="18" width="5.7109375" style="8" customWidth="1"/>
    <col min="19" max="19" width="8.85546875" style="8"/>
    <col min="20" max="20" width="11.140625" style="8" customWidth="1"/>
    <col min="21" max="24" width="8.85546875" style="8"/>
    <col min="25" max="25" width="12.85546875" style="8" bestFit="1" customWidth="1"/>
    <col min="26" max="34" width="8.85546875" style="8"/>
    <col min="35" max="35" width="5.7109375" style="8" customWidth="1"/>
    <col min="36" max="36" width="8.85546875" style="8"/>
    <col min="37" max="37" width="11.140625" style="8" customWidth="1"/>
    <col min="38" max="38" width="9.85546875" style="8" bestFit="1" customWidth="1"/>
    <col min="39" max="51" width="8.85546875" style="8"/>
    <col min="52" max="52" width="5.7109375" style="8" customWidth="1"/>
    <col min="53" max="16384" width="8.85546875" style="8"/>
  </cols>
  <sheetData>
    <row r="1" spans="1:52" ht="15" customHeight="1" x14ac:dyDescent="0.2">
      <c r="B1" s="7" t="s">
        <v>12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6"/>
      <c r="S1" s="7" t="s">
        <v>13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6"/>
      <c r="AJ1" s="7" t="s">
        <v>14</v>
      </c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6"/>
    </row>
    <row r="2" spans="1:52" ht="1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6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6"/>
    </row>
    <row r="3" spans="1:52" ht="1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6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6"/>
    </row>
    <row r="4" spans="1:52" ht="15" customHeight="1" x14ac:dyDescent="0.2">
      <c r="D4" s="9" t="s">
        <v>0</v>
      </c>
      <c r="E4" s="10"/>
      <c r="F4" s="10"/>
      <c r="G4" s="10"/>
      <c r="H4" s="11"/>
      <c r="I4" s="9" t="s">
        <v>1</v>
      </c>
      <c r="J4" s="10"/>
      <c r="K4" s="10"/>
      <c r="L4" s="10"/>
      <c r="M4" s="11"/>
      <c r="N4" s="9" t="s">
        <v>2</v>
      </c>
      <c r="O4" s="10"/>
      <c r="P4" s="10"/>
      <c r="Q4" s="11"/>
      <c r="R4" s="6"/>
      <c r="U4" s="12" t="s">
        <v>0</v>
      </c>
      <c r="V4" s="12"/>
      <c r="W4" s="12"/>
      <c r="X4" s="12"/>
      <c r="Y4" s="12"/>
      <c r="Z4" s="12" t="s">
        <v>1</v>
      </c>
      <c r="AA4" s="12"/>
      <c r="AB4" s="12"/>
      <c r="AC4" s="12"/>
      <c r="AD4" s="12"/>
      <c r="AE4" s="12" t="s">
        <v>2</v>
      </c>
      <c r="AF4" s="12"/>
      <c r="AG4" s="12"/>
      <c r="AH4" s="12"/>
      <c r="AI4" s="6"/>
      <c r="AL4" s="12" t="s">
        <v>0</v>
      </c>
      <c r="AM4" s="12"/>
      <c r="AN4" s="12"/>
      <c r="AO4" s="12"/>
      <c r="AP4" s="12"/>
      <c r="AQ4" s="12" t="s">
        <v>1</v>
      </c>
      <c r="AR4" s="12"/>
      <c r="AS4" s="12"/>
      <c r="AT4" s="12"/>
      <c r="AU4" s="12"/>
      <c r="AV4" s="12" t="s">
        <v>2</v>
      </c>
      <c r="AW4" s="12"/>
      <c r="AX4" s="12"/>
      <c r="AY4" s="12"/>
      <c r="AZ4" s="6"/>
    </row>
    <row r="5" spans="1:52" x14ac:dyDescent="0.2">
      <c r="D5" s="4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4" t="s">
        <v>3</v>
      </c>
      <c r="J5" s="13" t="s">
        <v>8</v>
      </c>
      <c r="K5" s="13" t="s">
        <v>9</v>
      </c>
      <c r="L5" s="13" t="s">
        <v>6</v>
      </c>
      <c r="M5" s="13" t="s">
        <v>7</v>
      </c>
      <c r="N5" s="4" t="s">
        <v>3</v>
      </c>
      <c r="O5" s="4" t="s">
        <v>10</v>
      </c>
      <c r="P5" s="4" t="s">
        <v>11</v>
      </c>
      <c r="Q5" s="4" t="s">
        <v>7</v>
      </c>
      <c r="R5" s="6"/>
      <c r="U5" s="4" t="s">
        <v>3</v>
      </c>
      <c r="V5" s="13" t="s">
        <v>4</v>
      </c>
      <c r="W5" s="13" t="s">
        <v>5</v>
      </c>
      <c r="X5" s="13" t="s">
        <v>6</v>
      </c>
      <c r="Y5" s="13" t="s">
        <v>7</v>
      </c>
      <c r="Z5" s="4" t="s">
        <v>3</v>
      </c>
      <c r="AA5" s="13" t="s">
        <v>8</v>
      </c>
      <c r="AB5" s="13" t="s">
        <v>9</v>
      </c>
      <c r="AC5" s="13" t="s">
        <v>6</v>
      </c>
      <c r="AD5" s="13" t="s">
        <v>7</v>
      </c>
      <c r="AE5" s="4" t="s">
        <v>3</v>
      </c>
      <c r="AF5" s="4" t="s">
        <v>10</v>
      </c>
      <c r="AG5" s="4" t="s">
        <v>11</v>
      </c>
      <c r="AH5" s="4" t="s">
        <v>7</v>
      </c>
      <c r="AI5" s="6"/>
      <c r="AL5" s="4" t="s">
        <v>3</v>
      </c>
      <c r="AM5" s="13" t="s">
        <v>4</v>
      </c>
      <c r="AN5" s="13" t="s">
        <v>5</v>
      </c>
      <c r="AO5" s="13" t="s">
        <v>6</v>
      </c>
      <c r="AP5" s="13" t="s">
        <v>7</v>
      </c>
      <c r="AQ5" s="4" t="s">
        <v>3</v>
      </c>
      <c r="AR5" s="13" t="s">
        <v>8</v>
      </c>
      <c r="AS5" s="13" t="s">
        <v>9</v>
      </c>
      <c r="AT5" s="13" t="s">
        <v>6</v>
      </c>
      <c r="AU5" s="13" t="s">
        <v>7</v>
      </c>
      <c r="AV5" s="4" t="s">
        <v>3</v>
      </c>
      <c r="AW5" s="4" t="s">
        <v>10</v>
      </c>
      <c r="AX5" s="4" t="s">
        <v>11</v>
      </c>
      <c r="AY5" s="4" t="s">
        <v>7</v>
      </c>
      <c r="AZ5" s="6"/>
    </row>
    <row r="6" spans="1:52" ht="18" customHeight="1" thickBot="1" x14ac:dyDescent="0.25">
      <c r="B6" s="4">
        <v>2023</v>
      </c>
      <c r="C6" s="5" t="s">
        <v>15</v>
      </c>
      <c r="D6" s="14">
        <v>22</v>
      </c>
      <c r="E6" s="15">
        <v>9</v>
      </c>
      <c r="F6" s="15">
        <v>0</v>
      </c>
      <c r="G6" s="15">
        <v>0</v>
      </c>
      <c r="H6" s="15">
        <v>13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22</v>
      </c>
      <c r="O6" s="15">
        <v>9</v>
      </c>
      <c r="P6" s="15">
        <v>0</v>
      </c>
      <c r="Q6" s="16">
        <v>13</v>
      </c>
      <c r="R6" s="6"/>
      <c r="S6" s="4">
        <v>2023</v>
      </c>
      <c r="T6" s="5" t="s">
        <v>15</v>
      </c>
      <c r="U6" s="14">
        <v>3591</v>
      </c>
      <c r="V6" s="15">
        <v>1746</v>
      </c>
      <c r="W6" s="15">
        <v>22</v>
      </c>
      <c r="X6" s="15">
        <v>10</v>
      </c>
      <c r="Y6" s="15">
        <v>1813</v>
      </c>
      <c r="Z6" s="15">
        <v>102</v>
      </c>
      <c r="AA6" s="15">
        <v>62</v>
      </c>
      <c r="AB6" s="15">
        <v>20</v>
      </c>
      <c r="AC6" s="15">
        <v>10</v>
      </c>
      <c r="AD6" s="15">
        <v>10</v>
      </c>
      <c r="AE6" s="15">
        <v>3489</v>
      </c>
      <c r="AF6" s="15">
        <v>1684</v>
      </c>
      <c r="AG6" s="15">
        <v>2</v>
      </c>
      <c r="AH6" s="16">
        <v>1803</v>
      </c>
      <c r="AI6" s="6"/>
      <c r="AJ6" s="4">
        <v>2023</v>
      </c>
      <c r="AK6" s="2" t="s">
        <v>15</v>
      </c>
      <c r="AL6" s="14">
        <v>452990</v>
      </c>
      <c r="AM6" s="15">
        <v>261277</v>
      </c>
      <c r="AN6" s="15">
        <v>7456</v>
      </c>
      <c r="AO6" s="15">
        <v>301</v>
      </c>
      <c r="AP6" s="15">
        <v>183956</v>
      </c>
      <c r="AQ6" s="15">
        <v>18926</v>
      </c>
      <c r="AR6" s="15">
        <v>10229</v>
      </c>
      <c r="AS6" s="15">
        <v>7070</v>
      </c>
      <c r="AT6" s="15">
        <v>301</v>
      </c>
      <c r="AU6" s="15">
        <v>1326</v>
      </c>
      <c r="AV6" s="15">
        <v>434064</v>
      </c>
      <c r="AW6" s="15">
        <v>251048</v>
      </c>
      <c r="AX6" s="15">
        <v>386</v>
      </c>
      <c r="AY6" s="16">
        <v>182630</v>
      </c>
      <c r="AZ6" s="6"/>
    </row>
    <row r="7" spans="1:52" ht="18" customHeight="1" thickBot="1" x14ac:dyDescent="0.25">
      <c r="B7" s="4">
        <v>2024</v>
      </c>
      <c r="C7" s="2" t="s">
        <v>15</v>
      </c>
      <c r="D7" s="17">
        <v>36</v>
      </c>
      <c r="E7" s="18">
        <v>18</v>
      </c>
      <c r="F7" s="18">
        <v>0</v>
      </c>
      <c r="G7" s="18">
        <v>0</v>
      </c>
      <c r="H7" s="18">
        <v>18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36</v>
      </c>
      <c r="O7" s="18">
        <v>18</v>
      </c>
      <c r="P7" s="18">
        <v>0</v>
      </c>
      <c r="Q7" s="18">
        <v>18</v>
      </c>
      <c r="R7" s="6"/>
      <c r="S7" s="4">
        <v>2024</v>
      </c>
      <c r="T7" s="2" t="s">
        <v>15</v>
      </c>
      <c r="U7" s="19">
        <v>3868</v>
      </c>
      <c r="V7" s="20">
        <v>1953</v>
      </c>
      <c r="W7" s="18">
        <v>44</v>
      </c>
      <c r="X7" s="18">
        <v>10</v>
      </c>
      <c r="Y7" s="20">
        <v>1861</v>
      </c>
      <c r="Z7" s="18">
        <v>132</v>
      </c>
      <c r="AA7" s="18">
        <v>68</v>
      </c>
      <c r="AB7" s="18">
        <v>43</v>
      </c>
      <c r="AC7" s="18">
        <v>10</v>
      </c>
      <c r="AD7" s="18">
        <v>11</v>
      </c>
      <c r="AE7" s="20">
        <v>3736</v>
      </c>
      <c r="AF7" s="20">
        <v>1885</v>
      </c>
      <c r="AG7" s="18">
        <v>1</v>
      </c>
      <c r="AH7" s="20">
        <v>1850</v>
      </c>
      <c r="AI7" s="6"/>
      <c r="AJ7" s="4">
        <v>2024</v>
      </c>
      <c r="AK7" s="3" t="s">
        <v>15</v>
      </c>
      <c r="AL7" s="21">
        <v>517308</v>
      </c>
      <c r="AM7" s="21">
        <v>310631</v>
      </c>
      <c r="AN7" s="21">
        <v>8884</v>
      </c>
      <c r="AO7" s="22">
        <v>549</v>
      </c>
      <c r="AP7" s="21">
        <v>197244</v>
      </c>
      <c r="AQ7" s="21">
        <v>23107</v>
      </c>
      <c r="AR7" s="21">
        <v>12582</v>
      </c>
      <c r="AS7" s="21">
        <v>8456</v>
      </c>
      <c r="AT7" s="22">
        <v>549</v>
      </c>
      <c r="AU7" s="21">
        <v>1520</v>
      </c>
      <c r="AV7" s="21">
        <v>494201</v>
      </c>
      <c r="AW7" s="21">
        <v>298049</v>
      </c>
      <c r="AX7" s="22">
        <v>428</v>
      </c>
      <c r="AY7" s="21">
        <v>195724</v>
      </c>
      <c r="AZ7" s="6"/>
    </row>
    <row r="8" spans="1:52" ht="14.25" customHeight="1" x14ac:dyDescent="0.2">
      <c r="D8" s="25">
        <f>D7/D6-1</f>
        <v>0.63636363636363646</v>
      </c>
      <c r="E8" s="25">
        <f t="shared" ref="E8:Q8" si="0">E7/E6-1</f>
        <v>1</v>
      </c>
      <c r="F8" s="25"/>
      <c r="G8" s="25"/>
      <c r="H8" s="25">
        <f t="shared" si="0"/>
        <v>0.38461538461538458</v>
      </c>
      <c r="I8" s="25"/>
      <c r="J8" s="25"/>
      <c r="K8" s="25"/>
      <c r="L8" s="25"/>
      <c r="M8" s="25"/>
      <c r="N8" s="25">
        <f t="shared" si="0"/>
        <v>0.63636363636363646</v>
      </c>
      <c r="O8" s="25">
        <f t="shared" si="0"/>
        <v>1</v>
      </c>
      <c r="P8" s="25"/>
      <c r="Q8" s="25">
        <f t="shared" si="0"/>
        <v>0.38461538461538458</v>
      </c>
      <c r="U8" s="25">
        <f t="shared" ref="U8" si="1">U7/U6-1</f>
        <v>7.7137287663603393E-2</v>
      </c>
      <c r="V8" s="25">
        <f t="shared" ref="V8" si="2">V7/V6-1</f>
        <v>0.11855670103092786</v>
      </c>
      <c r="W8" s="25">
        <f t="shared" ref="W8" si="3">W7/W6-1</f>
        <v>1</v>
      </c>
      <c r="X8" s="25">
        <f t="shared" ref="X8" si="4">X7/X6-1</f>
        <v>0</v>
      </c>
      <c r="Y8" s="25">
        <f t="shared" ref="Y8" si="5">Y7/Y6-1</f>
        <v>2.6475455046883534E-2</v>
      </c>
      <c r="Z8" s="25">
        <f t="shared" ref="Z8" si="6">Z7/Z6-1</f>
        <v>0.29411764705882359</v>
      </c>
      <c r="AA8" s="25">
        <f t="shared" ref="AA8" si="7">AA7/AA6-1</f>
        <v>9.6774193548387011E-2</v>
      </c>
      <c r="AB8" s="25">
        <f t="shared" ref="AB8" si="8">AB7/AB6-1</f>
        <v>1.1499999999999999</v>
      </c>
      <c r="AC8" s="25">
        <f t="shared" ref="AC8" si="9">AC7/AC6-1</f>
        <v>0</v>
      </c>
      <c r="AD8" s="25">
        <f t="shared" ref="AD8" si="10">AD7/AD6-1</f>
        <v>0.10000000000000009</v>
      </c>
      <c r="AE8" s="25">
        <f t="shared" ref="AE8" si="11">AE7/AE6-1</f>
        <v>7.0793923760389843E-2</v>
      </c>
      <c r="AF8" s="25">
        <f t="shared" ref="AF8" si="12">AF7/AF6-1</f>
        <v>0.11935866983372923</v>
      </c>
      <c r="AG8" s="25">
        <f t="shared" ref="AG8" si="13">AG7/AG6-1</f>
        <v>-0.5</v>
      </c>
      <c r="AH8" s="25">
        <f t="shared" ref="AH8" si="14">AH7/AH6-1</f>
        <v>2.6067665002773133E-2</v>
      </c>
      <c r="AL8" s="25">
        <f t="shared" ref="AL8" si="15">AL7/AL6-1</f>
        <v>0.14198547429303066</v>
      </c>
      <c r="AM8" s="25">
        <f t="shared" ref="AM8" si="16">AM7/AM6-1</f>
        <v>0.18889531034113216</v>
      </c>
      <c r="AN8" s="25">
        <f t="shared" ref="AN8" si="17">AN7/AN6-1</f>
        <v>0.19152360515021449</v>
      </c>
      <c r="AO8" s="25">
        <f t="shared" ref="AO8" si="18">AO7/AO6-1</f>
        <v>0.82392026578073096</v>
      </c>
      <c r="AP8" s="25">
        <f t="shared" ref="AP8" si="19">AP7/AP6-1</f>
        <v>7.2234664811150484E-2</v>
      </c>
      <c r="AQ8" s="25">
        <f t="shared" ref="AQ8" si="20">AQ7/AQ6-1</f>
        <v>0.22091302969460003</v>
      </c>
      <c r="AR8" s="25">
        <f t="shared" ref="AR8" si="21">AR7/AR6-1</f>
        <v>0.23003226121810538</v>
      </c>
      <c r="AS8" s="25">
        <f t="shared" ref="AS8" si="22">AS7/AS6-1</f>
        <v>0.19603960396039599</v>
      </c>
      <c r="AT8" s="25">
        <f t="shared" ref="AT8" si="23">AT7/AT6-1</f>
        <v>0.82392026578073096</v>
      </c>
      <c r="AU8" s="25">
        <f t="shared" ref="AU8" si="24">AU7/AU6-1</f>
        <v>0.14630467571644035</v>
      </c>
      <c r="AV8" s="25">
        <f t="shared" ref="AV8" si="25">AV7/AV6-1</f>
        <v>0.13854408566478682</v>
      </c>
      <c r="AW8" s="25">
        <f t="shared" ref="AW8" si="26">AW7/AW6-1</f>
        <v>0.18721917720913939</v>
      </c>
      <c r="AX8" s="25">
        <f t="shared" ref="AX8" si="27">AX7/AX6-1</f>
        <v>0.10880829015544036</v>
      </c>
      <c r="AY8" s="25">
        <f t="shared" ref="AY8" si="28">AY7/AY6-1</f>
        <v>7.1696873460001198E-2</v>
      </c>
    </row>
    <row r="10" spans="1:52" x14ac:dyDescent="0.2">
      <c r="AL10" s="23"/>
      <c r="AM10" s="23"/>
      <c r="AN10" s="23"/>
      <c r="AO10" s="23"/>
      <c r="AP10" s="23"/>
    </row>
    <row r="11" spans="1:52" x14ac:dyDescent="0.2">
      <c r="E11" s="8" t="s">
        <v>16</v>
      </c>
    </row>
    <row r="12" spans="1:52" x14ac:dyDescent="0.2">
      <c r="A12" s="7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5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AQ13" s="23"/>
      <c r="AR13" s="23"/>
    </row>
    <row r="14" spans="1:5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AL14" s="23"/>
      <c r="AM14" s="23"/>
      <c r="AP14" s="1"/>
      <c r="AQ14" s="1"/>
      <c r="AR14" s="1"/>
    </row>
    <row r="15" spans="1:52" ht="11.25" customHeight="1" x14ac:dyDescent="0.2">
      <c r="D15" s="4" t="s">
        <v>0</v>
      </c>
      <c r="E15" s="4"/>
      <c r="F15" s="4"/>
      <c r="G15" s="4"/>
      <c r="H15" s="4"/>
      <c r="I15" s="4" t="s">
        <v>1</v>
      </c>
      <c r="J15" s="4"/>
      <c r="K15" s="4"/>
      <c r="L15" s="4"/>
      <c r="M15" s="4"/>
      <c r="N15" s="4" t="s">
        <v>2</v>
      </c>
      <c r="O15" s="4"/>
      <c r="P15" s="4"/>
      <c r="Q15" s="4"/>
      <c r="AP15" s="24"/>
      <c r="AQ15" s="24"/>
      <c r="AR15" s="1"/>
      <c r="AS15" s="23"/>
    </row>
    <row r="16" spans="1:52" x14ac:dyDescent="0.2">
      <c r="D16" s="4" t="s">
        <v>3</v>
      </c>
      <c r="E16" s="13" t="s">
        <v>4</v>
      </c>
      <c r="F16" s="13" t="s">
        <v>5</v>
      </c>
      <c r="G16" s="13" t="s">
        <v>6</v>
      </c>
      <c r="H16" s="13" t="s">
        <v>7</v>
      </c>
      <c r="I16" s="4" t="s">
        <v>3</v>
      </c>
      <c r="J16" s="13" t="s">
        <v>8</v>
      </c>
      <c r="K16" s="13" t="s">
        <v>9</v>
      </c>
      <c r="L16" s="13" t="s">
        <v>6</v>
      </c>
      <c r="M16" s="13" t="s">
        <v>7</v>
      </c>
      <c r="N16" s="4" t="s">
        <v>3</v>
      </c>
      <c r="O16" s="4" t="s">
        <v>10</v>
      </c>
      <c r="P16" s="4" t="s">
        <v>11</v>
      </c>
      <c r="Q16" s="4" t="s">
        <v>7</v>
      </c>
      <c r="AP16" s="24"/>
    </row>
    <row r="17" spans="1:17" ht="12" thickBot="1" x14ac:dyDescent="0.25">
      <c r="B17" s="4">
        <v>2023</v>
      </c>
      <c r="C17" s="5" t="s">
        <v>15</v>
      </c>
      <c r="D17" s="14">
        <v>3591</v>
      </c>
      <c r="E17" s="15">
        <v>1746</v>
      </c>
      <c r="F17" s="15">
        <v>22</v>
      </c>
      <c r="G17" s="15">
        <v>10</v>
      </c>
      <c r="H17" s="15">
        <v>1813</v>
      </c>
      <c r="I17" s="15">
        <v>102</v>
      </c>
      <c r="J17" s="15">
        <v>62</v>
      </c>
      <c r="K17" s="15">
        <v>20</v>
      </c>
      <c r="L17" s="15">
        <v>10</v>
      </c>
      <c r="M17" s="15">
        <v>10</v>
      </c>
      <c r="N17" s="15">
        <v>3489</v>
      </c>
      <c r="O17" s="15">
        <v>1684</v>
      </c>
      <c r="P17" s="15">
        <v>2</v>
      </c>
      <c r="Q17" s="16">
        <v>1803</v>
      </c>
    </row>
    <row r="18" spans="1:17" ht="12" thickBot="1" x14ac:dyDescent="0.25">
      <c r="B18" s="4">
        <v>2024</v>
      </c>
      <c r="C18" s="2" t="s">
        <v>15</v>
      </c>
      <c r="D18" s="19">
        <v>3868</v>
      </c>
      <c r="E18" s="20">
        <v>1953</v>
      </c>
      <c r="F18" s="18">
        <v>44</v>
      </c>
      <c r="G18" s="18">
        <v>10</v>
      </c>
      <c r="H18" s="20">
        <v>1861</v>
      </c>
      <c r="I18" s="18">
        <v>132</v>
      </c>
      <c r="J18" s="18">
        <v>68</v>
      </c>
      <c r="K18" s="18">
        <v>43</v>
      </c>
      <c r="L18" s="18">
        <v>10</v>
      </c>
      <c r="M18" s="18">
        <v>11</v>
      </c>
      <c r="N18" s="20">
        <v>3736</v>
      </c>
      <c r="O18" s="20">
        <v>1885</v>
      </c>
      <c r="P18" s="18">
        <v>1</v>
      </c>
      <c r="Q18" s="20">
        <v>1850</v>
      </c>
    </row>
    <row r="19" spans="1:17" x14ac:dyDescent="0.2">
      <c r="D19" s="25">
        <f t="shared" ref="D19" si="29">D18/D17-1</f>
        <v>7.7137287663603393E-2</v>
      </c>
      <c r="E19" s="25">
        <f>E18/E17-1</f>
        <v>0.11855670103092786</v>
      </c>
      <c r="F19" s="25">
        <f>F18/F17-1</f>
        <v>1</v>
      </c>
      <c r="G19" s="25">
        <f>G18/G17-1</f>
        <v>0</v>
      </c>
      <c r="H19" s="25">
        <f>H18/H17-1</f>
        <v>2.6475455046883534E-2</v>
      </c>
      <c r="I19" s="25">
        <f>I18/I17-1</f>
        <v>0.29411764705882359</v>
      </c>
      <c r="J19" s="25">
        <f>J18/J17-1</f>
        <v>9.6774193548387011E-2</v>
      </c>
      <c r="K19" s="25">
        <f>K18/K17-1</f>
        <v>1.1499999999999999</v>
      </c>
      <c r="L19" s="25">
        <f>L18/L17-1</f>
        <v>0</v>
      </c>
      <c r="M19" s="25">
        <f>M18/M17-1</f>
        <v>0.10000000000000009</v>
      </c>
      <c r="N19" s="25">
        <f>N18/N17-1</f>
        <v>7.0793923760389843E-2</v>
      </c>
      <c r="O19" s="25">
        <f>O18/O17-1</f>
        <v>0.11935866983372923</v>
      </c>
      <c r="P19" s="25">
        <f>P18/P17-1</f>
        <v>-0.5</v>
      </c>
      <c r="Q19" s="25">
        <f>Q18/Q17-1</f>
        <v>2.6067665002773133E-2</v>
      </c>
    </row>
    <row r="23" spans="1:17" x14ac:dyDescent="0.2">
      <c r="A23" s="7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7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11.25" customHeight="1" x14ac:dyDescent="0.2">
      <c r="D26" s="4" t="s">
        <v>0</v>
      </c>
      <c r="E26" s="4"/>
      <c r="F26" s="4"/>
      <c r="G26" s="4"/>
      <c r="H26" s="4"/>
      <c r="I26" s="4" t="s">
        <v>1</v>
      </c>
      <c r="J26" s="4"/>
      <c r="K26" s="4"/>
      <c r="L26" s="4"/>
      <c r="M26" s="4"/>
      <c r="N26" s="4" t="s">
        <v>2</v>
      </c>
      <c r="O26" s="4"/>
      <c r="P26" s="4"/>
      <c r="Q26" s="4"/>
    </row>
    <row r="27" spans="1:17" x14ac:dyDescent="0.2">
      <c r="D27" s="4" t="s">
        <v>3</v>
      </c>
      <c r="E27" s="13" t="s">
        <v>4</v>
      </c>
      <c r="F27" s="13" t="s">
        <v>5</v>
      </c>
      <c r="G27" s="13" t="s">
        <v>6</v>
      </c>
      <c r="H27" s="13" t="s">
        <v>7</v>
      </c>
      <c r="I27" s="4" t="s">
        <v>3</v>
      </c>
      <c r="J27" s="13" t="s">
        <v>8</v>
      </c>
      <c r="K27" s="13" t="s">
        <v>9</v>
      </c>
      <c r="L27" s="13" t="s">
        <v>6</v>
      </c>
      <c r="M27" s="13" t="s">
        <v>7</v>
      </c>
      <c r="N27" s="4" t="s">
        <v>3</v>
      </c>
      <c r="O27" s="4" t="s">
        <v>10</v>
      </c>
      <c r="P27" s="4" t="s">
        <v>11</v>
      </c>
      <c r="Q27" s="4" t="s">
        <v>7</v>
      </c>
    </row>
    <row r="28" spans="1:17" ht="12" thickBot="1" x14ac:dyDescent="0.25">
      <c r="B28" s="4">
        <v>2023</v>
      </c>
      <c r="C28" s="2" t="s">
        <v>15</v>
      </c>
      <c r="D28" s="14">
        <v>452990</v>
      </c>
      <c r="E28" s="15">
        <v>261277</v>
      </c>
      <c r="F28" s="15">
        <v>7456</v>
      </c>
      <c r="G28" s="15">
        <v>301</v>
      </c>
      <c r="H28" s="15">
        <v>183956</v>
      </c>
      <c r="I28" s="15">
        <v>18926</v>
      </c>
      <c r="J28" s="15">
        <v>10229</v>
      </c>
      <c r="K28" s="15">
        <v>7070</v>
      </c>
      <c r="L28" s="15">
        <v>301</v>
      </c>
      <c r="M28" s="15">
        <v>1326</v>
      </c>
      <c r="N28" s="15">
        <v>434064</v>
      </c>
      <c r="O28" s="15">
        <v>251048</v>
      </c>
      <c r="P28" s="15">
        <v>386</v>
      </c>
      <c r="Q28" s="16">
        <v>182630</v>
      </c>
    </row>
    <row r="29" spans="1:17" ht="12" thickBot="1" x14ac:dyDescent="0.25">
      <c r="B29" s="4">
        <v>2024</v>
      </c>
      <c r="C29" s="3" t="s">
        <v>15</v>
      </c>
      <c r="D29" s="21">
        <v>517308</v>
      </c>
      <c r="E29" s="21">
        <v>310631</v>
      </c>
      <c r="F29" s="21">
        <v>8884</v>
      </c>
      <c r="G29" s="22">
        <v>549</v>
      </c>
      <c r="H29" s="21">
        <v>197244</v>
      </c>
      <c r="I29" s="21">
        <v>23107</v>
      </c>
      <c r="J29" s="21">
        <v>12582</v>
      </c>
      <c r="K29" s="21">
        <v>8456</v>
      </c>
      <c r="L29" s="22">
        <v>549</v>
      </c>
      <c r="M29" s="21">
        <v>1520</v>
      </c>
      <c r="N29" s="21">
        <v>494201</v>
      </c>
      <c r="O29" s="21">
        <v>298049</v>
      </c>
      <c r="P29" s="22">
        <v>428</v>
      </c>
      <c r="Q29" s="21">
        <v>195724</v>
      </c>
    </row>
    <row r="30" spans="1:17" x14ac:dyDescent="0.2">
      <c r="D30" s="25">
        <f>D29/D28-1</f>
        <v>0.14198547429303066</v>
      </c>
      <c r="E30" s="25">
        <f>E29/E28-1</f>
        <v>0.18889531034113216</v>
      </c>
      <c r="F30" s="25">
        <f>F29/F28-1</f>
        <v>0.19152360515021449</v>
      </c>
      <c r="G30" s="25">
        <f>G29/G28-1</f>
        <v>0.82392026578073096</v>
      </c>
      <c r="H30" s="25">
        <f>H29/H28-1</f>
        <v>7.2234664811150484E-2</v>
      </c>
      <c r="I30" s="25">
        <f>I29/I28-1</f>
        <v>0.22091302969460003</v>
      </c>
      <c r="J30" s="25">
        <f>J29/J28-1</f>
        <v>0.23003226121810538</v>
      </c>
      <c r="K30" s="25">
        <f>K29/K28-1</f>
        <v>0.19603960396039599</v>
      </c>
      <c r="L30" s="25">
        <f>L29/L28-1</f>
        <v>0.82392026578073096</v>
      </c>
      <c r="M30" s="25">
        <f>M29/M28-1</f>
        <v>0.14630467571644035</v>
      </c>
      <c r="N30" s="25">
        <f>N29/N28-1</f>
        <v>0.13854408566478682</v>
      </c>
      <c r="O30" s="25">
        <f>O29/O28-1</f>
        <v>0.18721917720913939</v>
      </c>
      <c r="P30" s="25">
        <f>P29/P28-1</f>
        <v>0.10880829015544036</v>
      </c>
      <c r="Q30" s="25">
        <f>Q29/Q28-1</f>
        <v>7.1696873460001198E-2</v>
      </c>
    </row>
  </sheetData>
  <mergeCells count="14">
    <mergeCell ref="A12:P14"/>
    <mergeCell ref="A23:P25"/>
    <mergeCell ref="AJ1:AY3"/>
    <mergeCell ref="AL4:AP4"/>
    <mergeCell ref="AQ4:AU4"/>
    <mergeCell ref="AV4:AY4"/>
    <mergeCell ref="B1:Q3"/>
    <mergeCell ref="S1:AH3"/>
    <mergeCell ref="N4:Q4"/>
    <mergeCell ref="D4:H4"/>
    <mergeCell ref="Z4:AD4"/>
    <mergeCell ref="AE4:AH4"/>
    <mergeCell ref="I4:M4"/>
    <mergeCell ref="U4:Y4"/>
  </mergeCells>
  <phoneticPr fontId="6" type="noConversion"/>
  <pageMargins left="0.7" right="0.7" top="0.75" bottom="0.75" header="0.3" footer="0.3"/>
  <pageSetup scale="26" orientation="landscape" r:id="rId1"/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5fc722-6c12-4a10-a938-798e0fd557eb" xsi:nil="true"/>
    <lcf76f155ced4ddcb4097134ff3c332f xmlns="b94e2123-1611-4d1b-9b35-9f3f40df53a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71C5EBDD62F4FA38CC0B3A50C3910" ma:contentTypeVersion="13" ma:contentTypeDescription="Create a new document." ma:contentTypeScope="" ma:versionID="c8082cd024712bab1abc786bc6d31531">
  <xsd:schema xmlns:xsd="http://www.w3.org/2001/XMLSchema" xmlns:xs="http://www.w3.org/2001/XMLSchema" xmlns:p="http://schemas.microsoft.com/office/2006/metadata/properties" xmlns:ns2="b94e2123-1611-4d1b-9b35-9f3f40df53af" xmlns:ns3="375fc722-6c12-4a10-a938-798e0fd557eb" targetNamespace="http://schemas.microsoft.com/office/2006/metadata/properties" ma:root="true" ma:fieldsID="ed2de22439c0c9471a7285cc17332e63" ns2:_="" ns3:_="">
    <xsd:import namespace="b94e2123-1611-4d1b-9b35-9f3f40df53af"/>
    <xsd:import namespace="375fc722-6c12-4a10-a938-798e0fd557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e2123-1611-4d1b-9b35-9f3f40df5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47250c5-dcf4-4fc1-881b-888fc4b22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c722-6c12-4a10-a938-798e0fd557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eac232-c56c-4219-aef9-8ebd85c7bdaf}" ma:internalName="TaxCatchAll" ma:showField="CatchAllData" ma:web="375fc722-6c12-4a10-a938-798e0fd557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26FF3-FDEE-4211-B0F7-CA2AC53DEA14}">
  <ds:schemaRefs>
    <ds:schemaRef ds:uri="http://schemas.microsoft.com/office/2006/metadata/properties"/>
    <ds:schemaRef ds:uri="375fc722-6c12-4a10-a938-798e0fd557eb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94e2123-1611-4d1b-9b35-9f3f40df53a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03A7E0-6156-4A5A-A43B-0E46E4597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e2123-1611-4d1b-9b35-9f3f40df53af"/>
    <ds:schemaRef ds:uri="375fc722-6c12-4a10-a938-798e0fd557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59A578-6DBB-477A-8C6B-52870C4D93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BANKRUPTCY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Business Center</dc:creator>
  <cp:lastModifiedBy>Michael Davidsson</cp:lastModifiedBy>
  <cp:lastPrinted>2025-04-01T21:11:18Z</cp:lastPrinted>
  <dcterms:created xsi:type="dcterms:W3CDTF">2015-03-05T19:43:43Z</dcterms:created>
  <dcterms:modified xsi:type="dcterms:W3CDTF">2025-04-01T21:11:19Z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0x0101005CA71C5EBDD62F4FA38CC0B3A50C3910</vt:lpwstr>
  </property>
  <property fmtid="{D5CDD505-2E9C-101B-9397-08002B2CF9AE}" pid="3" name="MediaServiceImageTags">
    <vt:lpwstr/>
  </property>
</Properties>
</file>